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Planilha1" sheetId="1" r:id="rId1"/>
  </sheets>
  <definedNames/>
  <calcPr fullCalcOnLoad="1"/>
</workbook>
</file>

<file path=xl/sharedStrings.xml><?xml version="1.0" encoding="utf-8"?>
<sst xmlns="http://schemas.openxmlformats.org/spreadsheetml/2006/main" count="451" uniqueCount="243">
  <si>
    <t>COMPANHIA ITUANA DE SANEAMENTO CIS
CNPJ: 26.938.926/0001-16</t>
  </si>
  <si>
    <t>DIGITAÇÃO ELETRÔNICA DA PROPOSTA</t>
  </si>
  <si>
    <t>PREGÃO PRESENCIAL</t>
  </si>
  <si>
    <t>SEQUENCIA: 15</t>
  </si>
  <si>
    <t>Data Abertura: 08/05/2019 Hrs: 09:00</t>
  </si>
  <si>
    <t>Local Entrega: COMPANHIA ITUANA DE SANEAMENTO - CIS, RUA BARTIRA, 300-A VILA LEIS- ITU/SP - SEDE</t>
  </si>
  <si>
    <t xml:space="preserve">Observação: </t>
  </si>
  <si>
    <t>NOME / RAZÃO SOCIAL</t>
  </si>
  <si>
    <t>CPF/CNPJ</t>
  </si>
  <si>
    <t>cd_Modalidade</t>
  </si>
  <si>
    <t>cd_Sequencia</t>
  </si>
  <si>
    <t>cd_Exercicio</t>
  </si>
  <si>
    <t>cd_Item</t>
  </si>
  <si>
    <t>ITEM</t>
  </si>
  <si>
    <t>PRODUTO</t>
  </si>
  <si>
    <t>QDE. REQUIS.</t>
  </si>
  <si>
    <t>UNIDADE</t>
  </si>
  <si>
    <t>VL. UNITÁRIO</t>
  </si>
  <si>
    <t>VL. TOTAL</t>
  </si>
  <si>
    <t>MARCA</t>
  </si>
  <si>
    <t>cd_Complemento</t>
  </si>
  <si>
    <t>ABRACADEIRA DE REPARACAO INOX 100MM   - INOX AISI 304, FECHAMENTO EM FOFO UNI-EN1563 REVESTIDO COM RESINA EPOXI ELETROSTATICA, PARAFUSO EM ACO 1020 GALVANIZADO E BORRACHA INTERNA EM EPDM CONFORME NORMA NBR15803</t>
  </si>
  <si>
    <t>PC</t>
  </si>
  <si>
    <t>ABRACADEIRA DE REPARACAO INOX 125MM    - INOX AISI 304, FECHAMENTO EM FOFO UNI-EN1563 REVESTIDO COM RESINA EPOXI ELETROSTATICA, PARAFUSO EM ACO 1020 GALVANIZADO E BORRACHA INTERNA EM EPDM CONFORME NORMA NBR15803</t>
  </si>
  <si>
    <t>ABRACADEIRA DE REPARACAO INOX 150MM    - INOX AISI 304, FECHAMENTO EM FOFO UNI-EN1563 REVESTIDO COM RESINA EPOXI ELETROSTATICA, PARAFUSO EM ACO 1020 GALVANIZADO E BORRACHA INTERNA EM EPDM CONFORME NORMA NBR15803</t>
  </si>
  <si>
    <t>ABRACADEIRA DE REPARACAO INOX 200MM    - INOX AISI 304, FECHAMENTO EM FOFO UNI-EN1563 REVESTIDO COM RESINA EPOXI ELETROSTATICA, PARAFUSO EM ACO 1020 GALVANIZADO E BORRACHA INTERNA EM EPDM CONFORME NORMA NBR15803</t>
  </si>
  <si>
    <t>ABRACADEIRA DE REPARACAO INOX 250MM  - INOX AISI 304, FECHAMENTO EM FOFO UNI-EN1563 REVESTIDO COM RESINA EPOXI ELETROSTATICA, PARAFUSO EM ACO 1020 GALVANIZADO E BORRACHA INTERNA EM EPDM CONFORME NORMA NBR15803</t>
  </si>
  <si>
    <t>ABRACADEIRA DE REPARACAO INOX 260X272MM  - INOX AISI 304, FECHAMENTO EM FOFO UNI-EN1563 REVESTIDO COM RESINA EPOXI ELETROSTATICA, PARAFUSO EM ACO 1020 GALVANIZADO E BORRACHA INTERNA EM EPDM CONFORME NORMA NBR15803</t>
  </si>
  <si>
    <t>ABRACADEIRA DE REPARACAO INOX 273X285MM  - INOX AISI 304, FECHAMENTO EM FOFO UNI-EN1563 REVESTIDO COM RESINA EPOXI ELETROSTATICA, PARAFUSO EM ACO 1020 GALVANIZADO E BORRACHA INTERNA EM EPDM CONFORME NORMA NBR15803</t>
  </si>
  <si>
    <t>ABRACADEIRA DE REPARACAO INOX 300MM - INOX AISI 304, FECHAMENTO EM FOFO UNI-EN1563 REVESTIDO COM RESINA EPOXI ELETROSTATICA, PARAFUSO EM ACO 1020 GALVANIZADO E BORRACHA INTERNA EM EPDM CONFORME NORMA NBR15803</t>
  </si>
  <si>
    <t>ABRACADEIRA DE REPARACAO INOX 316X328MM - INOX AISI 304, FECHAMENTO EM FOFO UNI-EN1563 REVESTIDO COM RESINA EPOXI ELETROSTATICA, PARAFUSO EM ACO 1020 GALVANIZADO E BORRACHA INTERNA EM EPDM CONFORME NORMA NBR15803</t>
  </si>
  <si>
    <t>ABRACADEIRA DE REPARACAO INOX 410X432MM   - INOX AISI 304, FECHAMENTO EM FOFO UNI-EN1563 REVESTIDO COM RESINA EPOXI ELETROSTATICA, PARAFUSO EM ACO 1020 GALVANIZADO E BORRACHA INTERNA EM EPDM CONFORME NORMA NBR15803</t>
  </si>
  <si>
    <t>ABRACADEIRA DE REPARACAO INOX 50MMX68MM   - INOX AISI 304, FECHAMENTO EM FOFO UNI-EN1563 REVESTIDO COM RESINA EPOXI ELETROSTATICA, PARAFUSO EM ACO 1020 GALVANIZADO E BORRACHA INTERNA EM EPDM CONFORME NORMA NBR15803</t>
  </si>
  <si>
    <t>ABRACADEIRA DE REPARACAO INOX 75MM   - INOX AISI 304, FECHAMENTO EM FOFO UNI-EN1563 REVESTIDO COM RESINA EPOXI ELETROSTATICA, PARAFUSO EM ACO 1020 GALVANIZADO E BORRACHA INTERNA EM EPDM CONFORME NORMA NBR15803</t>
  </si>
  <si>
    <t xml:space="preserve">ADAPTADOR COLA/ROSCA - CURTO 60X2,22MM NBR5648 </t>
  </si>
  <si>
    <t>ADAPTADOR DE PVC MARROM S/R DN=32MM - 1" NBR 5648, PRESSÃO DE SERVIÇO DE ATÉ 75,0 MCA</t>
  </si>
  <si>
    <t>ADAPTADOR FOFO X PBA JEI DN 50MM  - NBR7675 NBR6916 ISO2531</t>
  </si>
  <si>
    <t>ADAPTADOR FOFO X PBA JEI DN 75MM  - NBR7675 NBR6916 ISO2531</t>
  </si>
  <si>
    <t>ADAPTADOR FOFO X PBA JEI DN100MM  - NBR7675 NBR6916 ISO2531</t>
  </si>
  <si>
    <t>ADAPTADOR FOFO X PBA JEI DN150MM  - NBR7675 NBR6916 ISO2531</t>
  </si>
  <si>
    <t xml:space="preserve">ADAPTADOR PP PARA PEAD M DN20MMX3/4 CONF.NBR15803  - Adaptador polipropileno para tubo pead com rosca macho de acordo com a norma NBR 9798 - Dimensões DN 20mm x 3/4 </t>
  </si>
  <si>
    <t>UN</t>
  </si>
  <si>
    <t>ADAPTADOR PVC CURTO SR DN25X3/4 - ROSCA EXTERNA NB R5648</t>
  </si>
  <si>
    <t>ADAPTADOR PVC P/ CIMENTO AMIANTO (CA / FIBROCIMENTO) DN 100</t>
  </si>
  <si>
    <t>ADAPTADOR PVC P/ CIMENTO AMIANTO (CA / FIBROCIMENTO) DN 150</t>
  </si>
  <si>
    <t>ADAPTADOR PVC P/ CIMENTO AMIANTO (CA / FIBROCIMENTO) DN 50</t>
  </si>
  <si>
    <t xml:space="preserve">ADAPTADOR PVC PBA JEI 100MM BOLSA/ROSCA EXTERNA </t>
  </si>
  <si>
    <t>ADAPTADOR PVC PBA JEI 150MM NBR5647, CLASSE 15</t>
  </si>
  <si>
    <t>REDUÇÃO PVC PBA JEI BOLSA 100X75MM NBR5647, CLASSE 15</t>
  </si>
  <si>
    <t xml:space="preserve">ADAPTADOR PVC PBA JEI BOLSA 75MM NBR5647 </t>
  </si>
  <si>
    <t xml:space="preserve">ADAPTADOR PVC PBA JEI DN50MM B/R NBR5648  </t>
  </si>
  <si>
    <t>ADAPTADOR PVC PBA JEI DN75MM LISO/BOLSA NBR5648-5647</t>
  </si>
  <si>
    <t>LUVA PVC MARROM COLA 1" NBR5648, PRESSÃO DE SERVIÇO DE ATÉ 75,0 MCA</t>
  </si>
  <si>
    <t>ANEL DE BORRACHA P/TUBOS E CONEXOES DEFOFO DN100MM  - NBR15803</t>
  </si>
  <si>
    <t>ANEL DE BORRACHA P/TUBOS E CONEXOES DEFOFO DN150MM  - NBR15803</t>
  </si>
  <si>
    <t>ANEL DE BORRACHA P/TUBOS E CONEXOES DEFOFO DN200MM  - NBR15803</t>
  </si>
  <si>
    <t>ANEL DE BORRACHA P/TUBOS E CONEXOES DEFOFO DN250MM  - NBR15803</t>
  </si>
  <si>
    <t>ANEL DE BORRACHA P/TUBOS E CONEXOES DEFOFO DN300MM  - NBR15803</t>
  </si>
  <si>
    <t xml:space="preserve">ANEL DE BORRACHA PBA DN100MM NBR15803 </t>
  </si>
  <si>
    <t xml:space="preserve">ANEL DE BORRACHA PBA DN150MM NBR15803 </t>
  </si>
  <si>
    <t xml:space="preserve">ANEL DE BORRACHA PBA DN200MM NBR15803 </t>
  </si>
  <si>
    <t xml:space="preserve">ANEL DE BORRACHA PBA DN250MM NBR15803 </t>
  </si>
  <si>
    <t xml:space="preserve">ANEL DE BORRACHA PBA DN300MM NBR15803 </t>
  </si>
  <si>
    <t>ANEL DE BORRACHA PBA DN50MM NBR15803</t>
  </si>
  <si>
    <t xml:space="preserve">ANEL DE BORRACHA PBA DN75MM NBR15803 </t>
  </si>
  <si>
    <t>BUCHA DE REDUCAO PVC COLA DN 1"X3/4 NBR5648, PRESSÃO DE SERVIÇO DE ATÉ 75,0 MCA</t>
  </si>
  <si>
    <t>BUCHA DE REDUCAO PVC BRANCO ROSCA 3/4"X1/2" FABRICAÇÃO PECP 34, INSTALAÇÃO NBR 5626, ROSCAS NBR ISO 7/1, PRESSÃO MÁXIMA DE 750 KPA</t>
  </si>
  <si>
    <t>BUCHA REDUCAO PVC BRANCO ROSCA DN 1"X3/4" FABRICAÇÃO PECP 34, INSTALAÇÃO NBR 5626, ROSCAS NBR ISO 7/1, PRESSÃO MÁXIMA DE 750 KPA</t>
  </si>
  <si>
    <t>CAIXA P/ HIDROMETRO PP DE PASSEIO GR PD COM LOGOTI  PO 335X178X136MM</t>
  </si>
  <si>
    <t>CAP PVC PBA JE MARROM DN 50 MM NBR5647, CLASSE 15</t>
  </si>
  <si>
    <t>CAP PVC PBA JE MARROM DN 75 MM NBR5647, CLASSE 15</t>
  </si>
  <si>
    <t>CAP PVC PBA JE MARROM DN 100 MM NBR5647, CLASSE 15</t>
  </si>
  <si>
    <t>CAP PVC BRANCO 3/4" FABRICAÇÃO PECP 34, INSTALAÇÃO NBR 5626, ROSCA NBR ISO 7/1, PRESSÃO MÁXIMA DE 750 KPA</t>
  </si>
  <si>
    <t>CAP PVC SOLDÁVEL MARRON 25 MM NBR 5648, PRESSÃO DE SERVIÇO DE ATÉ 750 kPa</t>
  </si>
  <si>
    <t>COLAR DE TOMADA FOFOXFOFO DN125MM X 3/4  - NBR7675 NBR6916 ISO2531</t>
  </si>
  <si>
    <t>COLAR DE TOMADA FOFOXFOFO DN150MM X 3/4  - NBR7675 NBR6916 ISO2531</t>
  </si>
  <si>
    <t>COLAR DE TOMADA FOFOXFOFO DN200MM X 1"  - NBR7675 NBR6916 ISO2531</t>
  </si>
  <si>
    <t>COLAR DE TOMADA FOFOXFOFO DN200MM X 3/4  - NBR7675 NBR6916 ISO2531</t>
  </si>
  <si>
    <t>COLAR DE TOMADA FOFOXFOFO DN250MM X 1"  - NBR7675 NBR6916 ISO2531</t>
  </si>
  <si>
    <t>COLAR DE TOMADA FOFOXFOFO DN250MM X 3/4  - NBR7675 NBR6916 ISO2531</t>
  </si>
  <si>
    <t>COLAR DE TOMADA FOFOXFOFO DN 50MM X 3/4  - NBR7675 NBR6916 ISO2531</t>
  </si>
  <si>
    <t>COLAR DE TOMADA FOFOXFOFO DN 75MM X 3/4  - NBR7675 NBR6916 ISO2531</t>
  </si>
  <si>
    <t>COLAR DE TOMADA PVC MARROM DN100MM X ¾" NBR10930</t>
  </si>
  <si>
    <t>COLAR DE TOMADA PVC MARROM DN50MM X ¾" NBR10930</t>
  </si>
  <si>
    <t>COLAR DE TOMADA PVC MARROM DN75MM X ¾" NBR 10930</t>
  </si>
  <si>
    <t>COTOVELO PVC BRANCO 3/4", FABRICAÇÃO PECP 34, INSTALAÇÃO NBR 5626, ROSCAS NBR ISO 7/1, PRESSÃO MÁXIMA DE 750 KPA</t>
  </si>
  <si>
    <t>COTOVELO PVC BRANCO 1", FABRICAÇÃO PECP 34, INSTALAÇÃO NBR 5626, ROSCAS NBR ISO 7/1, PRESSÃO MÁXIMA DE 750 KPA</t>
  </si>
  <si>
    <t>COTOVELO PVC BRANCO 2", FABRICAÇÃO PECP 34, INSTALAÇÃO NBR 5626, ROSCAS NBR ISO 7/1, PRESSÃO MÁXIMA DE 750 KPA</t>
  </si>
  <si>
    <t>COTOVELO PVC COLA DN 1" 90 SOLDAVEL NBR5648, PRESSÃO DE SERVIÇO DE ATÉ 75,0 MCA</t>
  </si>
  <si>
    <t>COTOVELO PVC COLA DN 2" NBR5648, PRESSÃO DE SERVIÇO DE ATÉ 75,0 MCA</t>
  </si>
  <si>
    <t>COTOVELO PVC COLA DN 3/4 90 SOLDAVEL NBR5648, PRESSÃO DE SERVIÇO DE ATÉ 75,0 MCA</t>
  </si>
  <si>
    <t>CRUZETA DE PVC PBA JEI 100MM NBR 5647, CLASSE 15</t>
  </si>
  <si>
    <t>CRUZETA DE PVC PBA JEI 50MM NBR 5647, CLASSE 15</t>
  </si>
  <si>
    <t>CRUZETA DE PVC PBA JEI 75MM NBR 5647, CLASSE 15</t>
  </si>
  <si>
    <t>CRUZETA FOFO X FOFO BOLSA DN150MM - NBR7675 NBR6916 ISO2531</t>
  </si>
  <si>
    <t>CURVA FOFOXFOFO BOLSA 2 LADOS 90 X 150 MM - NBR7675 NBR6916 ISO2531</t>
  </si>
  <si>
    <t>CURVA FOFOXFOFO BOLSA 2 LADOS 90 X 200MM - NBR7675 NBR6916 ISO2531</t>
  </si>
  <si>
    <t>CURVA PVC DEFOFO JEI 45 X 100 MM LONGA NBR7665 PRESSÃO DE SERVIÇO DE 1,0 MPa</t>
  </si>
  <si>
    <t>CURVA PVC DEFOFO JEI 45 X 150 MM CURTO NBR7665 PRESSÃO DE SERVIÇO DE 1,0 MPa</t>
  </si>
  <si>
    <t>CURVA PVC DEFOFO JEI 90 X 100 MM LONGA NBR7665 PRESSÃO DE SERVIÇO DE 1,0 MPa</t>
  </si>
  <si>
    <t>CURVA PVC DEFOFO JEI 90 X 150 MM CURTO NBR7665 PRESSÃO DE SERVIÇO DE 1,0 MPa</t>
  </si>
  <si>
    <t>CURVA PVC DEFOFO JEI 90 X 250 MM LONGA NBR7665 PRESSÃO DE SERVIÇO DE 1,0 MPa</t>
  </si>
  <si>
    <t>CURVA PVC PBA BOLSA 60MM X 45GRAUS NBR5647, CLASSE 15</t>
  </si>
  <si>
    <t>CURVA PVC PBA JEI 45 X 100 MM CURTA NBR5647, CLASSE 15</t>
  </si>
  <si>
    <t>CURVA PVC PBA JEI 45X100MM LONGA NBR5647, CLASSE 15</t>
  </si>
  <si>
    <t>CURVA PVC PBA JEI 45X150MM LONGA NBR5647, CLASSE 15</t>
  </si>
  <si>
    <t>CURVA PVC PBA JEI 90 X 100 MM CURTA NBR5647, CLASSE 15</t>
  </si>
  <si>
    <t>CURVA PVC PBA JEI 90X100MM LONGA NBR5647, CLASSE 15</t>
  </si>
  <si>
    <t>CURVA PVC PBA JEI 90X150MM LONGA NBR5647, CLASSE 15</t>
  </si>
  <si>
    <t>CURVA PVC PBA JEI BOLSA 22/30 DN-100MM NBR5647, CLASSE 15</t>
  </si>
  <si>
    <t>CURVA PVC PBA JEI BOLSA 45 X 200MM LONGA NBR5647, CLASSE 15</t>
  </si>
  <si>
    <t>CURVA PVC PBA JEI BOLSA 50MM X 45GRAUS NBR5647, CLASSE 15</t>
  </si>
  <si>
    <t>CURVA PVC PBA JEI BOLSA 60MMX11 A 15 GRAUS NBR5647, CLASSE 15</t>
  </si>
  <si>
    <t>CURVA PVC PBA JEI BOLSA 60MMX22 A 30 GRAUS NBR5647, CLASSE 15</t>
  </si>
  <si>
    <t>CURVA PVC PBA JEI BOLSA 90 X 200MM LONGA NBR5647, CLASSE 15</t>
  </si>
  <si>
    <t>CURVA PVC PBA JEI BOLSA 90 X 50/60MM NBR5647, CLASSE 15</t>
  </si>
  <si>
    <t>CURVA PVC PBA JEI BOLSA 90X85 MM CURTA NBR5647, CLASSE 15</t>
  </si>
  <si>
    <t>CURVA PVC PBA JEI BOLSA 90X85MM LONGA NBR5647, CLASSE 15</t>
  </si>
  <si>
    <t>CURVA PVC PBA JEI BOLSA DN=75MM DE=85MM 45 NBR5647, CLASSE 15</t>
  </si>
  <si>
    <t>JUNTA GIBAULT DN - 200MM P/ FERRO FUNDIDO E PVC - NBR14243</t>
  </si>
  <si>
    <t>JUNTA GIBAULT DN 150 MM - NBR14243</t>
  </si>
  <si>
    <t>JUNTA GIBAULT DN 200MM PARA CA (CIMENTO AMIANTO) - NBR14243</t>
  </si>
  <si>
    <t>JUNTA GIBAUT 200MM PARA PVC - NBR14243</t>
  </si>
  <si>
    <t>JUNTA MECANICA DN 200 MM - FOFO NBR 7677</t>
  </si>
  <si>
    <t>Kit cavalete ramal predial PVC DN ¾" NBR 10925, contendo (aproximadamente): 02 colunas aletadas, 02 porcas do tubete com inserto, 02 juntas de vedação em PVC flexível ou borracha, 02 tubetes oitavados curtos (50,0 mm), 01 tubete comprido (290,0 mm), 01 luva com rosca fêmea, 03 cotovelos 90º com rosca fêmea, 01 cotovelo 90º na entrada com rosca macho e extremidade para tubo PEAD, registro esfera em PVC com rosca macho, pressão de trabalho até 0,75 MPa, temperatura máxima de trabalho 40º C, conexões com blindagem em liga de alumínio, rosca NBR NM ISO 7.1</t>
  </si>
  <si>
    <t>KIT</t>
  </si>
  <si>
    <t>KIT DE CONEXÕES PVC PARA CPUM DN-3/4 DUPLO PADRÃO (CAIXA 2) SEM LOGO NTS2</t>
  </si>
  <si>
    <t>KIT DE CONEXÕES PVC PARA CPUM DN-3/4 SPLS PADRÃO (CAIXA 1) SEM LOGO NTS-195</t>
  </si>
  <si>
    <t>LUVA DE CORRER DEFOFO JEI DN 250MM NBR7665, PRESSÃO DE SERVIÇO DE 1,0 MPa</t>
  </si>
  <si>
    <t>LUVA DE CORRER DEFOFO JEI DN 300MM NBR7665, PRESSÃO DE SERVIÇO DE 1,0 MPa</t>
  </si>
  <si>
    <t>LUVA DE CORRER DEFOFO JEI DN 400MM NBR7665, PRESSÃO DE SERVIÇO DE 1,0 MPa</t>
  </si>
  <si>
    <t>LUVA DE CORRER DEFOFO JEI DN100 MM NBR7665, PRESSÃO DE SERVIÇO DE 1,0 MPa</t>
  </si>
  <si>
    <t>LUVA DE CORRER DEFOFO JEI DN150MM NBR7665, PRESSÃO DE SERVIÇO DE 1,0 MPa</t>
  </si>
  <si>
    <t>LUVA DE CORRER DEFOFO JEI DN200MM NBR7665, PRESSÃO DE SERVIÇO DE 1,0 MPa</t>
  </si>
  <si>
    <t>LUVA DE CORRER PVC PBA JEI DN100/110MM NBR5647, CLASSE 15</t>
  </si>
  <si>
    <t>LUVA DE CORRER PVC PBA JEI DN150MM NBR5647, CLASSE 15</t>
  </si>
  <si>
    <t>LUVA DE CORRER PVC PBA JEI DN200MM NBR5647, CLASSE 15</t>
  </si>
  <si>
    <t>LUVA DE CORRER PVC PBA JEI DN50/60MM NBR5647, CLASSE 15</t>
  </si>
  <si>
    <t>LUVA DE CORRER PVC PBA JEI DN75/85MM NBR5647, CLASSE 15</t>
  </si>
  <si>
    <t>LUVA DE LARGA TOLERÂNCIA (MULTIDIÂMETRO) FOFO DN 100 RANGE (97-127MM) Tipo D OU SIMILAR, 1,6 MPa</t>
  </si>
  <si>
    <t>LUVA DE LARGA TOLERÂNCIA (MULTIDIÂMETRO) FOFO DN 125 RANGE (123-153MM) Tipo E OU SIMILAR, 1,6 MPa</t>
  </si>
  <si>
    <t>LUVA DE LARGA TOLERÂNCIA (MULTIDIÂMETRO) FOFO DN 150 RANGE (151-181MM) Tipo F OU SIMILAR, 1,6 MPa</t>
  </si>
  <si>
    <t>LUVA DE LARGA TOLERÂNCIA (MULTIDIÂMETRO) FOFO DN 200 RANGE (211-241MM) Tipo H OU SIMILAR, 1,6 MPa</t>
  </si>
  <si>
    <t>LUVA DE LARGA TOLERÂNCIA (MULTIDIÂMETRO) FOFO DN 250 RANGE (260-290MM) Tipo J OU SIMILAR, 1,6 MPa</t>
  </si>
  <si>
    <t>LUVA DE PVC BRANCO DE 2", FABRICAÇÃO PECP 34, INSTALAÇÃO NBR 5626, ROSCAS NBR ISO 7/1, PRESSÃO MÁXIMA DE 750 KPA</t>
  </si>
  <si>
    <t>LUVA DE PVC BRANCO 3/4", FABRICAÇÃO PECP 34, INSTALAÇÃO NBR 5626, ROSCAS NBR ISO 7/1, PRESSÃO MÁXIMA DE 750 KPA</t>
  </si>
  <si>
    <t>LUVA DE REDUCAO BRANCO 1" X 3/4" FABRICAÇÃO PECP 34, INSTALAÇÃO NBR 5626, ROSCAS NBR ISO 7/1, PRESSÃO MÁXIMA DE 750 KPA</t>
  </si>
  <si>
    <t>LUVA DE JUNTA MECÂNICA FOFO DN 200 MM - NBR7675 NBR6916 ISO2531</t>
  </si>
  <si>
    <t>LUVA JUNTA MECÂNICA FOFO DN 250 MM - NBR7675 NBR6916 ISO2531</t>
  </si>
  <si>
    <t>LUVA JUNTA MECANICA FOFO DN 300 MM - NBR7675 NBR6916 ISO2531</t>
  </si>
  <si>
    <t>LUVA JUNTA MECÂNICA FOFO DN 400 MM - NBR7675 NBR6916 ISO2531</t>
  </si>
  <si>
    <t>LUVA JUNTA MECÂNICA FOFO DN 500 MM - NBR7675 NBR6916 ISO2531</t>
  </si>
  <si>
    <t>LUVA PVC MARROM COLA 3/4 NBR5648, PRESSÃO DE SERVIÇO DE ATÉ 75,0 MCA</t>
  </si>
  <si>
    <t>LUVA PVC MARROM SOLDA/SOLDA 32MM X 25MM NBR5648, PRESSÃO DE SERVIÇO DE ATÉ 75,0 MCA</t>
  </si>
  <si>
    <t>LUVA PVC MARRON S/R INTERNA 25MM X 3/4 NBR5648, PRESSÃO DE SERVIÇO DE ATÉ 75,0 MCA</t>
  </si>
  <si>
    <t>LUVA PVC ROSCA DE 1" FABRICAÇÃO PECP 34, INSTALAÇÃO NBR 5626, ROSCAS NBR ISO 7/1, PRESSÃO MÁXIMA DE 750 KPA</t>
  </si>
  <si>
    <t>LUVA REPARO TRIPARTIDA DN100MM FERRO FUNDIDO DUCTI - (CONFORME NBR 6916) PARA VEDACAO DE VAZAMENTO DE REDE DE DISTRIBUICAO DE AGUA EM TUBOS DE FERRO FUNDIDO, PVC E FIBROCIMENTO COM PRESSAO DE TRABALHO DE ATE 20 KGF/CM2.NOTAS: 1- A BRACADEIRA DEVERA SER COMPOSTA DE 03 PARTES IGUAIS COM PINTURA EM EPOXI APLICADA ELETROSTATICAMENTE COM 150 MICRA.2- PARAFUSOS DE ACO, CABECA SEXTAVADA, ROSCA TOTAL, GALVANIZADO A FOGO OU CADMIADO, PORCAS E ARRUELAS.3- A BORRACHA DE VEDACAO DEVERA SER EM PERBUNAM, NBR, (CONFORME NORMA DIN 3535) EM UMA UNICA PECA, NAO PODENDO SER COLADA AS PARTES DA BRACADEIRA.4- AS CABECAS DOS PARAFUSOS DEVERAO SER TRAVADAS NOS CORPOS DAS PECAS PARA APERTO DAS PORCAS (PARAFUSOS NAO FIXOS).5- DEVERAO ESTAR FUNDIDO, EM ALTO RELEVO, EM SUA SUPERFICIE EXTERNA: O NOME OU A MARCA DO FABRICANTE O ANO DE FABRICACAO, O DN E O PN CORRESPONDENTE.6-SERAO ACEITOS MATERIAIS COM NO MAXIMO 02 ANOS DE FABRICACAO, OU SEJA, DO ANO CORRENTE OU IMEDIATAMENTE ANTERIOR.</t>
  </si>
  <si>
    <t>LUVA REPARO TRIPARTIDA DN125MM FERRO FUNDIDO DUCTI - (CONFORME NBR 6916) PARA VEDACAO DE VAZAMENTO DE REDE DE DISTRIBUICAO DE AGUA EM TUBOS DE FERRO FUNDIDO, PVC E FIBROCIMENTO COM PRESSAO DE TRABALHO DE ATE 20 KGF/CM2.NOTAS: 1- A BRACADEIRA DEVERA SER COMPOSTA DE 03 PARTES IGUAIS COM PINTURA EM EPOXI APLICADA ELETROSTATICAMENTE COM 150 MICRA.2- PARAFUSOS DE ACO, CABECA SEXTAVADA, ROSCA TOTAL, GALVANIZADO A FOGO OU CADMIADO, PORCAS E ARRUELAS.3- A BORRACHA DE VEDACAO DEVERA SER EM PERBUNAM, NBR, (CONFORME NORMA DIN 3535) EM UMA UNICA PECA, NAO PODENDO SER COLADA AS PARTES DA BRACADEIRA.4- AS CABECAS DOS PARAFUSOS DEVERAO SER TRAVADAS NOS CORPOS DAS PECAS PARA APERTO DAS PORCAS (PARAFUSOS NAO FIXOS).5- DEVERAO ESTAR FUNDIDO, EM ALTO RELEVO, EM SUA SUPERFICIE EXTERNA: O NOME OU A MARCA DO FABRICANTE O ANO DE FABRICACAO, O DN E O PN CORRESPONDENTE.6-SERAO ACEITOS MATERIAIS COM NO MAXIMO 02 ANOS DE FABRICACAO, OU SEJA, DO ANO CORRENTE OU IMEDIATAMENTE ANTERIOR.</t>
  </si>
  <si>
    <t>LUVA REPARO TRIPARTIDA DN150MM FERRO FUNDIDO DUCTI - (CONFORME NBR 6916) PARA VEDACAO DE VAZAMENTO DE REDE DE DISTRIBUICAO DE AGUA EM TUBOS DE FERRO FUNDIDO, PVC E FIBROCIMENTO COM PRESSAO DE TRABALHO DE ATE 20 KGF/CM2.NOTAS: 1- A BRACADEIRA DEVERA SER COMPOSTA DE 03 PARTES IGUAIS COM PINTURA EM EPOXI APLICADA ELETROSTATICAMENTE COM 150 MICRA.2- PARAFUSOS DE ACO, CABECA SEXTAVADA, ROSCA TOTAL, GALVANIZADO A FOGO OU CADMIADO, PORCAS E ARRUELAS.3- A BORRACHA DE VEDACAO DEVERA SER EM PERBUNAM, NBR, (CONFORME NORMA DIN 3535) EM UMA UNICA PECA, NAO PODENDO SER COLADA AS PARTES DA BRACADEIRA.4- AS CABECAS DOS PARAFUSOS DEVERAO SER TRAVADAS NOS CORPOS DAS PECAS PARA APERTO DAS PORCAS (PARAFUSOS NAO FIXOS).5- DEVERAO ESTAR FUNDIDO, EM ALTO RELEVO, EM SUA SUPERFICIE EXTERNA: O NOME OU A MARCA DO FABRICANTE O ANO DE FABRICACAO, O DN E O PN CORRESPONDENTE.6-SERAO ACEITOS MATERIAIS COM NO MAXIMO 02 ANOS DE FABRICACAO, OU SEJA, DO ANO CORRENTE OU IMEDIATAMENTE ANTERIOR.</t>
  </si>
  <si>
    <t>LUVA REPARO TRIPARTIDA DN200MM FERRO FUNDIDO DUCTI - (CONFORME NBR 6916) PARA VEDACAO DE VAZAMENTO DE REDE DE DISTRIBUICAO DE AGUA EM TUBOS DE FERRO FUNDIDO, PVC E FIBROCIMENTO COM PRESSAO DE TRABALHO DE ATE 20 KGF/CM2.NOTAS: 1- A BRACADEIRA DEVERA SER COMPOSTA DE 03 PARTES IGUAIS COM PINTURA EM EPOXI APLICADA ELETROSTATICAMENTE COM 150 MICRA.2- PARAFUSOS DE ACO, CABECA SEXTAVADA, ROSCA TOTAL, GALVANIZADO A FOGO OU CADMIADO, PORCAS E ARRUELAS.3- A BORRACHA DE VEDACAO DEVERA SER EM PERBUNAM, NBR, (CONFORME NORMA DIN 3535) EM UMA UNICA PECA, NAO PODENDO SER COLADA AS PARTES DA BRACADEIRA.4- AS CABECAS DOS PARAFUSOS DEVERAO SER TRAVADAS NOS CORPOS DAS PECAS PARA APERTO DAS PORCAS (PARAFUSOS NAO FIXOS).5- DEVERAO ESTAR FUNDIDO, EM ALTO RELEVO, EM SUA SUPERFICIE EXTERNA: O NOME OU A MARCA DO FABRICANTE O ANO DE FABRICACAO, O DN E O PN CORRESPONDENTE.6-SERAO ACEITOS MATERIAIS COM NO MAXIMO 02 ANOS DE FABRICACAO, OU SEJA, DO ANO CORRENTE OU IMEDIATAMENTE ANTERIOR.</t>
  </si>
  <si>
    <t>LUVA REPARO TRIPARTIDA DN250MM FERRO FUNDIDO DUCTI - (CONFORME NBR 6916) PARA VEDACAO DE VAZAMENTO DE REDE DE DISTRIBUICAO DE AGUA EM TUBOS DE FERRO FUNDIDO, PVC E FIBROCIMENTO COM PRESSAO DE TRABALHO DE ATE 20 KGF/CM2.NOTAS: 1- A BRACADEIRA DEVERA SER COMPOSTA DE 03 PARTES IGUAIS COM PINTURA EM EPOXI APLICADA ELETROSTATICAMENTE COM 150 MICRA.2- PARAFUSOS DE ACO, CABECA SEXTAVADA, ROSCA TOTAL, GALVANIZADO A FOGO OU CADMIADO, PORCAS E ARRUELAS.3- A BORRACHA DE VEDACAO DEVERA SER EM PERBUNAM, NBR, (CONFORME NORMA DIN 3535) EM UMA UNICA PECA, NAO PODENDO SER COLADA AS PARTES DA BRACADEIRA.4- AS CABECAS DOS PARAFUSOS DEVERAO SER TRAVADAS NOS CORPOS DAS PECAS PARA APERTO DAS PORCAS (PARAFUSOS NAO FIXOS).5- DEVERAO ESTAR FUNDIDO, EM ALTO RELEVO, EM SUA SUPERFICIE EXTERNA: O NOME OU A MARCA DO FABRICANTE O ANO DE FABRICACAO, O DN E O PN CORRESPONDENTE.6-SERAO ACEITOS MATERIAIS COM NO MAXIMO 02 ANOS DE FABRICACAO, OU SEJA, DO ANO CORRENTE OU IMEDIATAMENTE ANTERIOR.</t>
  </si>
  <si>
    <t>LUVA REPARO TRIPARTIDA DN300MM FERRO FUNDIDO DUCTI - (CONFORME NBR 6916) PARA VEDACAO DE VAZAMENTO DE REDE DE DISTRIBUICAO DE AGUA EM TUBOS DE FERRO FUNDIDO, PVC E FIBROCIMENTO COM PRESSAO DE TRABALHO DE ATE 20 KGF/CM2.NOTAS: 1- A BRACADEIRA DEVERA SER COMPOSTA DE 03 PARTES IGUAIS COM PINTURA EM EPOXI APLICADA ELETROSTATICAMENTE COM 150 MICRA.2- PARAFUSOS DE ACO, CABECA SEXTAVADA, ROSCA TOTAL, GALVANIZADO A FOGO OU CADMIADO, PORCAS E ARRUELAS.3- A BORRACHA DE VEDACAO DEVERA SER EM PERBUNAM, NBR, (CONFORME NORMA DIN 3535) EM UMA UNICA PECA, NAO PODENDO SER COLADA AS PARTES DA BRACADEIRA.4- AS CABECAS DOS PARAFUSOS DEVERAO SER TRAVADAS NOS CORPOS DAS PECAS PARA APERTO DAS PORCAS (PARAFUSOS NAO FIXOS).5- DEVERAO ESTAR FUNDIDO, EM ALTO RELEVO, EM SUA SUPERFICIE EXTERNA: O NOME OU A MARCA DO FABRICANTE O ANO DE FABRICACAO, O DN E O PN CORRESPONDENTE.6-SERAO ACEITOS MATERIAIS COM NO MAXIMO 02 ANOS DE FABRICACAO, OU SEJA, DO ANO CORRENTE OU IMEDIATAMENTE ANTERIOR.</t>
  </si>
  <si>
    <t>LUVA REPARO TRIPARTIDA DN400MM FERRO FUNDIDO DUCTIL - (CONFORME NBR 6916) PARA VEDACAO DE VAZAMENTO DE REDE DE DISTRIBUICAO DE AGUA EM TUBOS DE FERRO FUNDIDO, PVC E FIBROCIMENTO COM PRESSAO DE TRABALHO DE ATE 20 KGF/CM2.NOTAS: 1- A BRACADEIRA DEVERA SER COMPOSTA DE 03 PARTES IGUAIS COM PINTURA EM EPOXI APLICADA ELETROSTATICAMENTE COM 150 MICRA.2- PARAFUSOS DE ACO, CABECA SEXTAVADA, ROSCA TOTAL, GALVANIZADO A FOGO OU CADMIADO, PORCAS E ARRUELAS.3- A BORRACHA DE VEDACAO DEVERA SER EM PERBUNAM, NBR, (CONFORME NORMA DIN 3535) EM UMA UNICA PECA, NAO PODENDO SER COLADA AS PARTES DA BRACADEIRA.4- AS CABECAS DOS PARAFUSOS DEVERAO SER TRAVADAS NOS CORPOS DAS PECAS PARA APERTO DAS PORCAS (PARAFUSOS NAO FIXOS).5- DEVERAO ESTAR FUNDIDO, EM ALTO RELEVO, EM SUA SUPERFICIE EXTERNA: O NOME OU A MARCA DO FABRICANTE O ANO DE FABRICACAO, O DN E O PN CORRESPONDENTE.6-SERAO ACEITOS MATERIAIS COM NO MAXIMO 02 ANOS DE FABRICACAO, OU SEJA, DO ANO CORRENTE OU IMEDIATAMENTE ANTERIOR.</t>
  </si>
  <si>
    <t>LUVA REPARO TRIPARTIDA DN50MM FERRO FUNDIDO DUCTIL - (CONFORME NBR 6916) PARA VEDACAO DE VAZAMENTO DE REDE DE DISTRIBUICAO DE AGUA EM TUBOS DE FERRO FUNDIDO, PVC E FIBROCIMENTO COM PRESSAO DE TRABALHO DE ATE 20 KGF/CM2.NOTAS: 1- A BRACADEIRA DEVERA SER COMPOSTA DE 03 PARTES IGUAIS COM PINTURA EM EPOXI APLICADA ELETROSTATICAMENTE COM 150 MICRA.2- PARAFUSOS DE ACO, CABECA SEXTAVADA, ROSCA TOTAL, GALVANIZADO A FOGO OU CADMIADO, PORCAS EARRUELAS.3- A BORRACHA DE VEDACAO DEVERA SER EM PERBUNAM, NBR, (CONFORME NORMA DIN 3535) EM UMA UNICA PECA, NAO PODENDO SER COLADA AS PARTES DA BRACADEIRA.4- AS CABECAS DOS PARAFUSOS DEVERAO SER TRAVADAS NOS CORPOS DAS PECAS PARA APERTO DAS PORCAS(PARAFUSOS NAO FIXOS).5- DEVERAO ESTAR FUNDIDO, EM ALTO RELEVO, EM SUA SUPERFICIE EXTERNA: O NOME OU A MARCA DO FABRICANTEO ANO DE FABRICACAO, O DN E O PN CORRESPONDENTE.6-SERAO ACEITOS MATERIAIS COM NO MAXIMO 02 ANOS DE FABRICACAO, OU SEJA, DO ANO CORRENTE OUIMEDIATAMENTE ANTERIOR.</t>
  </si>
  <si>
    <t>LUVA REPARO TRIPARTIDA DN75MM FERRO FUNDIDO DUCTIL - (CONFORME NBR 6916) PARA VEDACAO DE VAZAMENTO DE REDE DE DISTRIBUICAO DE AGUA EM TUBOS DE FERRO FUNDIDO, PVC E FIBROCIMENTO COM PRESSAO DE TRABALHO DE ATE 20 KGF/CM2.NOTAS: 1- A BRACADEIRA DEVERA SER COMPOSTA DE 03 PARTES IGUAIS COM PINTURA EM EPOXI APLICADA ELETROSTATICAMENTE COM 150 MICRA.2- PARAFUSOS DE ACO, CABECA SEXTAVADA, ROSCA TOTAL, GALVANIZADO A FOGO OU CADMIADO, PORCAS EARRUELAS.3- A BORRACHA DE VEDACAO DEVERA SER EM PERBUNAM, NBR, (CONFORME NORMA DIN 3535) EM UMA UNICA PECA, NAO PODENDO SER COLADA AS PARTES DA BRACADEIRA.4- AS CABECAS DOS PARAFUSOS DEVERAO SER TRAVADAS NOS CORPOS DAS PECAS PARA APERTO DAS PORCAS(PARAFUSOS NAO FIXOS).5- DEVERAO ESTAR FUNDIDO, EM ALTO RELEVO, EM SUA SUPERFICIE EXTERNA: O NOME OU A MARCA DO FABRICANTEO ANO DE FABRICACAO, O DN E O PN CORRESPONDENTE.6-SERAO ACEITOS MATERIAIS COM NO MAXIMO 02 ANOS DE FABRICACAO, OU SEJA, DO ANO CORRENTE OUIMEDIATAMENTE ANTERIOR.</t>
  </si>
  <si>
    <t>NIPLE DE PVC BRANCO 1" FABRICAÇÃO PECP 34, INSTALAÇÃO NBR 5626, ROSCAS NBR ISO 7/1, PRESSÃO MÁXIMA DE 750 KPA</t>
  </si>
  <si>
    <t>NIPLE DE PVC BRANCO 1.1/2" FABRICAÇÃO PECP 34, INSTALAÇÃO NBR 5626, ROSCAS NBR ISO 7/1, PRESSÃO MÁXIMA DE 750 KPA</t>
  </si>
  <si>
    <t>NIPLE DUPLO 3/4" BSP GALVANIZADO   - ABNT NBR6943 ISO49 EN10242</t>
  </si>
  <si>
    <t>NIPLE DUPLO 1" BSP GALVANIZADO   - ABNT NBR6943 ISO49 EN10242</t>
  </si>
  <si>
    <t>NIPLE DUPLO 2" BSP GALVANIZADO  - ABNT NBR6943 ISO49 EN10242</t>
  </si>
  <si>
    <t>NIPLE ROSCAVEL PVC BRANCO 3/4" FABRICAÇÃO PECP 34, INSTALAÇÃO NBR 5626, ROSCAS NBR ISO 7/1, PRESSÃO MÁXIMA DE 750 KPA</t>
  </si>
  <si>
    <t xml:space="preserve">OBSTRUTOR "OB"1/2 14MM ROSCA ENCAIXE QUAD. LATAO </t>
  </si>
  <si>
    <t xml:space="preserve">OBSTRUTOR "OB"3/4 18MM ROSCA ENCAIXE QUAD. LATAO </t>
  </si>
  <si>
    <t xml:space="preserve">OBSTRUTOR "OB" DE 1" COM ROSCA QUADRADA </t>
  </si>
  <si>
    <t xml:space="preserve">OBSTRUTOR "OB" DE 2" COM ROSCA QUADRADA </t>
  </si>
  <si>
    <t>PORCA PVC SEXTAVADA AZUL DN1 C/INSERTO - NBR8194</t>
  </si>
  <si>
    <t>REDUCAO DN 100MM X 50MM PVC PBA NBR5647</t>
  </si>
  <si>
    <t>REGISTRO DE GAVETA ABNT SANEAMENTO 1" ½ CONF. NBR 14580, PRESSÃO MÁXIMA DE 16,0 KGF/CM, ROSCAS CONFORME NBR NM ISO 7/1</t>
  </si>
  <si>
    <t>REGISTRO DE BRONZE GAVETA EUROPA 1/2" CONF. NBR 14580</t>
  </si>
  <si>
    <t>REGISTRO DE GAVETA ABNT SANEAMENTO 2" CONF. NBR 14580, PRESSÃO MÁXIMA DE 16,0 KGF/CM, ROSCAS CONFORME NBR NM ISO 7/1</t>
  </si>
  <si>
    <t>REGISTRO DE GAVETA ABNT SANEAMENTO 2" ½ CONF. NBR 14580, PRESSÃO MÁXIMA DE 16,0 KGF/CM, ROSCAS CONFORME NBR NM ISO 7/1</t>
  </si>
  <si>
    <t>REGISTRO DE GAVETA ABNT SANEAMENTO 3/4" CONF. NBR 14580, PRESSÃO MÁXIMA DE 16,0 KGF/CM, ROSCAS CONFORME NBR NM ISO 7/1</t>
  </si>
  <si>
    <t>REGISTRO DE GAVETA ABNT SANEAMENTO 3" CONF. NBR 14580, PRESSÃO MÁXIMA DE 16,0 KGF/CM, ROSCAS CONFORME NBR NM ISO 7/1</t>
  </si>
  <si>
    <t>REGISTRO DE GAVETA ABNT SANEAMENTO 4" CONF. NBR 14580, PRESSÃO MÁXIMA DE 16,0 KGF/CM, ROSCAS CONFORME NBR NM ISO 7/1</t>
  </si>
  <si>
    <t>REGISTRO DE GAVETA ABNT SANEAMENTO 1" CONF. NBR 14580, PRESSÃO MÁXIMA DE 16,0 KGF/CM, ROSCAS CONFORME NBR NM ISO 7/1</t>
  </si>
  <si>
    <t>Registro gaveta FoFo bolsas junta elástica JE2GS, NBR 13747 e anéis de borracha conforme NBR 7676, face a face ISO 5752 série 14, DN 100 mm, acionado por cabeçote</t>
  </si>
  <si>
    <t>Registro gaveta FoFo bolsas junta elástica JE2GS, NBR 13747 e anéis de borracha conforme NBR 7676, face a face ISO 5752 série 14, DN 150 mm, acionado por cabeço</t>
  </si>
  <si>
    <t>Registro gaveta FoFo bolsas junta elástica JE2GS, NBR 13747 e anéis de borracha conforme NBR 7676, face a face ISO 5752 série 14, DN 200 mm, acionado por cabeçote</t>
  </si>
  <si>
    <t>Registro gaveta FoFo bolsas junta elástica JE2GS, NBR 13747 e anéis de borracha conforme NBR 7676, face a face ISO 5752 série 14, DN 50 mm, acionado por cabeçote</t>
  </si>
  <si>
    <t>Registro gaveta FoFo flanges - Tipo Euro 23 face a face ISO 5752 série 14, DN 100 PN 10", acionado por volante</t>
  </si>
  <si>
    <t>Registro gaveta FoFo flanges - Tipo Euro 23 face a face ISO 5752 série 14, DN 150 PN 10", acionado por volante</t>
  </si>
  <si>
    <t>Registro gaveta FoFo flanges - Tipo Euro 23 face a face ISO 5752 série 14, DN 200 PN 10", acionado por volante</t>
  </si>
  <si>
    <t>Registro gaveta FoFo flanges - Tipo Euro 23 face a face ISO 5752 série 14, DN 250 PN 10", acionado por volante</t>
  </si>
  <si>
    <t>Registro gaveta FoFo flanges - Tipo Euro 23 face a face ISO 5752 série 14, DN 300 PN 10", acionado por volante</t>
  </si>
  <si>
    <t>Registro gaveta FoFo flanges - Tipo Euro 23 face a face ISO 5752 série 14, DN 350 PN 10", acionado por volante</t>
  </si>
  <si>
    <t>Registro gaveta FoFo flanges - Tipo Euro 23 face a face ISO 5752 série 14, DN 400 PN 10", acionado por volante</t>
  </si>
  <si>
    <t>Registro gaveta FoFo flanges - Tipo Euro 23 face a face ISO 5752 série 14, DN 75/80 PN 10", acionado por volante</t>
  </si>
  <si>
    <t>Registro gaveta FoFo bolsas junta elástica JE2GS, NBR 13747 e anéis de borracha conforme NBR 7676, face a face ISO 5752 série 14, DN 300 mm, acionado por cabeçote</t>
  </si>
  <si>
    <t>Registro gaveta FoFo bolsas, NBR 7665 e anéis de borracha conforme NBR 7676, face a face ISO 5752 série 14, DN 50 mm, acionado por cabeçote</t>
  </si>
  <si>
    <t>Registro de PVC esfera 1", soldável conforme NBR 5648, pressão máxima de serviço de 750 KPa, utilizado para executar o bloqueio de vazão em instalações hidráulicas de água fria</t>
  </si>
  <si>
    <t>Registro de PVC marrom, de esfera DN 1", rosca interna conforme NBR 11306, pressão máxima de serviço de 750 KPa, utilizado para executar o bloqueio de vazão em instalações hidráulicas de água fria e aplicável com tubos, conexões e acessórios com rosca externa</t>
  </si>
  <si>
    <t>Registro gaveta FoFo bolsas, NBR 7665 e anéis de borracha conforme NBR 7676, face a face ISO 5752 série 14, DN 100 mm, acionado por cabeçote</t>
  </si>
  <si>
    <t>REGISTRO PVC MM AZUL DN3/4X3/4 CABECA BORBOLETA</t>
  </si>
  <si>
    <t>TAMPÃO DE FERRO FUNDIDO REDONDO T60 ARTICULADO COM RÓTULA FUNDIDA E TRAVAMENTO A 110º, COM TRAVA ELÁSTICA EM FERRO FUNDIDO E VEDAÇÃO EM ANEL DE POLIETILENO E COM LOGO DA CIS, CONFORME NBR 6916 - FE 50007, CLASSE DE RESISTÊNCIA MÍNIMA D 400</t>
  </si>
  <si>
    <t>TAMPAO FERRO FUND. RETANG. ARTIC. 30X40CM (MEDIDAS  DA TAMPA), CONF. NBR 6916 E NBR 10.160 CLASSE A-15 (MÍNIMA).</t>
  </si>
  <si>
    <t>TEE DEFOFO JEI DN 100 MM NBR7665 NBR 9822</t>
  </si>
  <si>
    <t>TEE DEFOFO JEI DN 200 MM NBR7665 NBR 9822</t>
  </si>
  <si>
    <t>TEE DEFOFO JEI DN 250 MM NBR7665 NBR 9822</t>
  </si>
  <si>
    <t>TEE PVC BRANCO ROSCAVEL DE 3/4", FABRICAÇÃO PECP 34, INSTALAÇÃO NBR 5626, ROSCAS NBR ISO 7/1, PRESSÃO MÁXIMA DE 750 KPA</t>
  </si>
  <si>
    <t>TEE PVC PBA DN50MM NBR5647 CL 15</t>
  </si>
  <si>
    <t>TEE SERVICO INTEGRADO ARTICULADO DN 110MM X 20MM 3/4", PN 16, conforme NTS 175 e NBR 15803</t>
  </si>
  <si>
    <t>TEE SERVICO INTEGRADO ARTICULADO DN 60MM X 20MM ¾", PN 16, conforme NTS 175 e NBR 15803</t>
  </si>
  <si>
    <t>TEE SERVICO INTEGRADO ARTICULADO DN 85MM X 20MM ¾", PN 16, conforme NTS 175 e NBR 15803</t>
  </si>
  <si>
    <t>TUBETE PVC CURTO OITAVADO DN-3/4 NBR-8194 ROSCA TOTAL</t>
  </si>
  <si>
    <t>TUBETE PVC LONGO OITAVADO DN-3/4 NBR-8194 ROSCA TOTAL</t>
  </si>
  <si>
    <t>TUBO PVC DEFOFO JEI DN100MM NBR7665 - Barra C/ 6 MTs</t>
  </si>
  <si>
    <t>BAR</t>
  </si>
  <si>
    <t>TUBO PVC DEFOFO JEI DN150MM NBR7665 - Barra C/ 6 MTs</t>
  </si>
  <si>
    <t>TUBO PVC DEFOFO JEI DN200MM NBR7665 - Barra C/ 6 MTs</t>
  </si>
  <si>
    <t>TUBO PVC DEFOFO JEI DN250MM NBR7665 - Barra C/ 6 MTs</t>
  </si>
  <si>
    <t>TUBO PVC DEFOFO JEI DN300MM NBR7665 - Barra C/ 6 MTs</t>
  </si>
  <si>
    <t>TUBO PVC DEFOFO JEI DN400MM NBR7665 - Barra C/ 6 MTs</t>
  </si>
  <si>
    <t>TUBO PVC DEFOFO JEI DN500MM NBR7665 - Barra C/ 6 MTs</t>
  </si>
  <si>
    <t xml:space="preserve">TUBO PVC PBA JEI CL15 DN100MM BR C/6MT NBR5647 </t>
  </si>
  <si>
    <t xml:space="preserve">TUBO PVC PBA JEI CL15 DN50MM BR C/6MT NBR5647 </t>
  </si>
  <si>
    <t xml:space="preserve">TUBO PVC PBA JEI CL15 DN75MM BR C/6MT NBR5647 </t>
  </si>
  <si>
    <t>UNIÃO PP PARA PEAD DN-20MM NBR-15803</t>
  </si>
  <si>
    <t>VALVULA DE RETENCAO BRONZE DN25 - 3/4  - PN 20 BSP NBR15055</t>
  </si>
  <si>
    <t>VÁVULA DE RETENÇÃO FOFO. PORTINHOLA DUPLA TIPO WAFER ISO 2531 PN 10 DN 250 MM</t>
  </si>
  <si>
    <t>VÁVULA DE RETENÇÃO FOFO. PORTINHOLA DUPLA TIPO WAFER ISO 2531 PN 10 DN 100 MM</t>
  </si>
  <si>
    <t>VÁVULA DE RETENÇÃO FOFO. PORTINHOLA DUPLA TIPO WAFER ISO 2531 PN 10 DN 150 MM</t>
  </si>
  <si>
    <t>VÁVULA DE RETENÇÃO FOFO. PORTINHOLA DUPLA TIPO WAFER ISO 2531 PN 10 DN 300 MM</t>
  </si>
  <si>
    <t>VÁVULA DE RETENÇÃO FOFO. PORTINHOLA DUPLA TIPO WAFER ISO 2531 PN 10 DN 350 MM</t>
  </si>
  <si>
    <t>VÁVULA DE RETENÇÃO FOFO. PORTINHOLA DUPLA TIPO WAFER ISO 2531 PN 10 DN 400 MM</t>
  </si>
  <si>
    <t>Válvula de retenção FoFo portinhola dupla tipo wafer DIN PN 10 DN 75/80</t>
  </si>
  <si>
    <t>VENTOSA SIMPLES C/ FLANGE FERRO DUCTIL DN-50MM NBR 7675 (ISO 2531), PN 10/16/25, REVESTIMENTO INTERMO/EXTERNO COM EPÓXI POLIAMIDA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</si>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</sst>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2"/>
      <name val="Arial"/>
      <family val="2"/>
    </font>
    <fon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Calibri"/>
      <family val="2"/>
    </font>
    <font>
      <b/>
      <sz val="8"/>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9" fillId="32" borderId="0" applyNumberFormat="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4"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0"/>
  <sheetViews>
    <sheetView showRowColHeaders="0" tabSelected="1" zoomScalePageLayoutView="0" workbookViewId="0" topLeftCell="G295">
      <selection activeCell="O19" sqref="O19"/>
    </sheetView>
  </sheetViews>
  <sheetFormatPr defaultColWidth="0"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47.25">
      <c r="H1" s="15" t="s">
        <v>0</v>
      </c>
    </row>
    <row r="3" ht="15">
      <c r="H3" s="16" t="s">
        <v>1</v>
      </c>
    </row>
    <row r="5" ht="15">
      <c r="H5" s="16" t="s">
        <v>2</v>
      </c>
    </row>
    <row r="6" ht="15">
      <c r="H6" s="16" t="s">
        <v>3</v>
      </c>
    </row>
    <row r="7" spans="8:9" ht="15">
      <c r="H7" s="16" t="s">
        <v>4</v>
      </c>
      <c r="I7" s="20" t="s">
        <v>4</v>
      </c>
    </row>
    <row r="8" spans="8:9" ht="45">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56.25">
      <c r="A17">
        <v>13</v>
      </c>
      <c r="B17">
        <v>15</v>
      </c>
      <c r="C17">
        <v>2019</v>
      </c>
      <c r="D17">
        <v>1</v>
      </c>
      <c r="G17" s="14">
        <v>1</v>
      </c>
      <c r="H17" s="19" t="s">
        <v>21</v>
      </c>
      <c r="I17" s="22">
        <v>150</v>
      </c>
      <c r="J17" s="22" t="s">
        <v>22</v>
      </c>
      <c r="K17" s="14"/>
      <c r="L17" s="6"/>
      <c r="M17" s="1"/>
      <c r="N17" s="1"/>
      <c r="O17" s="28">
        <f aca="true" t="shared" si="0" ref="O17:O80">(IF(AND(J17&gt;0,J17&lt;=I17),J17,I17)*(L17-M17+N17))</f>
        <v>0</v>
      </c>
      <c r="P17" s="11"/>
      <c r="Q17" s="1"/>
      <c r="R17" s="1"/>
    </row>
    <row r="18" spans="1:18" ht="56.25">
      <c r="A18">
        <v>13</v>
      </c>
      <c r="B18">
        <v>15</v>
      </c>
      <c r="C18">
        <v>2019</v>
      </c>
      <c r="D18">
        <v>2</v>
      </c>
      <c r="G18" s="14">
        <v>2</v>
      </c>
      <c r="H18" s="19" t="s">
        <v>23</v>
      </c>
      <c r="I18" s="22">
        <v>100</v>
      </c>
      <c r="J18" s="22" t="s">
        <v>22</v>
      </c>
      <c r="K18" s="14"/>
      <c r="L18" s="6"/>
      <c r="M18" s="1"/>
      <c r="N18" s="1"/>
      <c r="O18" s="28">
        <f t="shared" si="0"/>
        <v>0</v>
      </c>
      <c r="P18" s="11"/>
      <c r="Q18" s="1"/>
      <c r="R18" s="1"/>
    </row>
    <row r="19" spans="1:18" ht="56.25">
      <c r="A19">
        <v>13</v>
      </c>
      <c r="B19">
        <v>15</v>
      </c>
      <c r="C19">
        <v>2019</v>
      </c>
      <c r="D19">
        <v>3</v>
      </c>
      <c r="G19" s="14">
        <v>3</v>
      </c>
      <c r="H19" s="19" t="s">
        <v>24</v>
      </c>
      <c r="I19" s="22">
        <v>180</v>
      </c>
      <c r="J19" s="22" t="s">
        <v>22</v>
      </c>
      <c r="K19" s="14"/>
      <c r="L19" s="6"/>
      <c r="M19" s="1"/>
      <c r="N19" s="1"/>
      <c r="O19" s="28">
        <f t="shared" si="0"/>
        <v>0</v>
      </c>
      <c r="P19" s="11"/>
      <c r="Q19" s="1"/>
      <c r="R19" s="1"/>
    </row>
    <row r="20" spans="1:18" ht="56.25">
      <c r="A20">
        <v>13</v>
      </c>
      <c r="B20">
        <v>15</v>
      </c>
      <c r="C20">
        <v>2019</v>
      </c>
      <c r="D20">
        <v>4</v>
      </c>
      <c r="G20" s="14">
        <v>4</v>
      </c>
      <c r="H20" s="19" t="s">
        <v>25</v>
      </c>
      <c r="I20" s="22">
        <v>140</v>
      </c>
      <c r="J20" s="22" t="s">
        <v>22</v>
      </c>
      <c r="K20" s="14"/>
      <c r="L20" s="6"/>
      <c r="M20" s="1"/>
      <c r="N20" s="1"/>
      <c r="O20" s="28">
        <f t="shared" si="0"/>
        <v>0</v>
      </c>
      <c r="P20" s="11"/>
      <c r="Q20" s="1"/>
      <c r="R20" s="1"/>
    </row>
    <row r="21" spans="1:18" ht="56.25">
      <c r="A21">
        <v>13</v>
      </c>
      <c r="B21">
        <v>15</v>
      </c>
      <c r="C21">
        <v>2019</v>
      </c>
      <c r="D21">
        <v>5</v>
      </c>
      <c r="G21" s="14">
        <v>5</v>
      </c>
      <c r="H21" s="19" t="s">
        <v>26</v>
      </c>
      <c r="I21" s="22">
        <v>50</v>
      </c>
      <c r="J21" s="22" t="s">
        <v>22</v>
      </c>
      <c r="K21" s="14"/>
      <c r="L21" s="6"/>
      <c r="M21" s="1"/>
      <c r="N21" s="1"/>
      <c r="O21" s="28">
        <f t="shared" si="0"/>
        <v>0</v>
      </c>
      <c r="P21" s="11"/>
      <c r="Q21" s="1"/>
      <c r="R21" s="1"/>
    </row>
    <row r="22" spans="1:18" ht="56.25">
      <c r="A22">
        <v>13</v>
      </c>
      <c r="B22">
        <v>15</v>
      </c>
      <c r="C22">
        <v>2019</v>
      </c>
      <c r="D22">
        <v>6</v>
      </c>
      <c r="G22" s="14">
        <v>6</v>
      </c>
      <c r="H22" s="19" t="s">
        <v>27</v>
      </c>
      <c r="I22" s="22">
        <v>6</v>
      </c>
      <c r="J22" s="22" t="s">
        <v>22</v>
      </c>
      <c r="K22" s="14"/>
      <c r="L22" s="6"/>
      <c r="M22" s="1"/>
      <c r="N22" s="1"/>
      <c r="O22" s="28">
        <f t="shared" si="0"/>
        <v>0</v>
      </c>
      <c r="P22" s="11"/>
      <c r="Q22" s="1"/>
      <c r="R22" s="1"/>
    </row>
    <row r="23" spans="1:18" ht="56.25">
      <c r="A23">
        <v>13</v>
      </c>
      <c r="B23">
        <v>15</v>
      </c>
      <c r="C23">
        <v>2019</v>
      </c>
      <c r="D23">
        <v>7</v>
      </c>
      <c r="G23" s="14">
        <v>7</v>
      </c>
      <c r="H23" s="19" t="s">
        <v>28</v>
      </c>
      <c r="I23" s="22">
        <v>6</v>
      </c>
      <c r="J23" s="22" t="s">
        <v>22</v>
      </c>
      <c r="K23" s="14"/>
      <c r="L23" s="6"/>
      <c r="M23" s="1"/>
      <c r="N23" s="1"/>
      <c r="O23" s="28">
        <f t="shared" si="0"/>
        <v>0</v>
      </c>
      <c r="P23" s="11"/>
      <c r="Q23" s="1"/>
      <c r="R23" s="1"/>
    </row>
    <row r="24" spans="1:18" ht="56.25">
      <c r="A24">
        <v>13</v>
      </c>
      <c r="B24">
        <v>15</v>
      </c>
      <c r="C24">
        <v>2019</v>
      </c>
      <c r="D24">
        <v>8</v>
      </c>
      <c r="G24" s="14">
        <v>8</v>
      </c>
      <c r="H24" s="19" t="s">
        <v>29</v>
      </c>
      <c r="I24" s="22">
        <v>50</v>
      </c>
      <c r="J24" s="22" t="s">
        <v>22</v>
      </c>
      <c r="K24" s="14"/>
      <c r="L24" s="6"/>
      <c r="M24" s="1"/>
      <c r="N24" s="1"/>
      <c r="O24" s="28">
        <f t="shared" si="0"/>
        <v>0</v>
      </c>
      <c r="P24" s="11"/>
      <c r="Q24" s="1"/>
      <c r="R24" s="1"/>
    </row>
    <row r="25" spans="1:18" ht="56.25">
      <c r="A25">
        <v>13</v>
      </c>
      <c r="B25">
        <v>15</v>
      </c>
      <c r="C25">
        <v>2019</v>
      </c>
      <c r="D25">
        <v>9</v>
      </c>
      <c r="G25" s="14">
        <v>9</v>
      </c>
      <c r="H25" s="19" t="s">
        <v>30</v>
      </c>
      <c r="I25" s="22">
        <v>6</v>
      </c>
      <c r="J25" s="22" t="s">
        <v>22</v>
      </c>
      <c r="K25" s="14"/>
      <c r="L25" s="6"/>
      <c r="M25" s="1"/>
      <c r="N25" s="1"/>
      <c r="O25" s="28">
        <f t="shared" si="0"/>
        <v>0</v>
      </c>
      <c r="P25" s="11"/>
      <c r="Q25" s="1"/>
      <c r="R25" s="1"/>
    </row>
    <row r="26" spans="1:18" ht="56.25">
      <c r="A26">
        <v>13</v>
      </c>
      <c r="B26">
        <v>15</v>
      </c>
      <c r="C26">
        <v>2019</v>
      </c>
      <c r="D26">
        <v>10</v>
      </c>
      <c r="G26" s="14">
        <v>10</v>
      </c>
      <c r="H26" s="19" t="s">
        <v>31</v>
      </c>
      <c r="I26" s="22">
        <v>8</v>
      </c>
      <c r="J26" s="22" t="s">
        <v>22</v>
      </c>
      <c r="K26" s="14"/>
      <c r="L26" s="6"/>
      <c r="M26" s="1"/>
      <c r="N26" s="1"/>
      <c r="O26" s="28">
        <f t="shared" si="0"/>
        <v>0</v>
      </c>
      <c r="P26" s="11"/>
      <c r="Q26" s="1"/>
      <c r="R26" s="1"/>
    </row>
    <row r="27" spans="1:18" ht="56.25">
      <c r="A27">
        <v>13</v>
      </c>
      <c r="B27">
        <v>15</v>
      </c>
      <c r="C27">
        <v>2019</v>
      </c>
      <c r="D27">
        <v>11</v>
      </c>
      <c r="G27" s="14">
        <v>11</v>
      </c>
      <c r="H27" s="19" t="s">
        <v>32</v>
      </c>
      <c r="I27" s="22">
        <v>150</v>
      </c>
      <c r="J27" s="22" t="s">
        <v>22</v>
      </c>
      <c r="K27" s="14"/>
      <c r="L27" s="6"/>
      <c r="M27" s="1"/>
      <c r="N27" s="1"/>
      <c r="O27" s="28">
        <f t="shared" si="0"/>
        <v>0</v>
      </c>
      <c r="P27" s="11"/>
      <c r="Q27" s="1"/>
      <c r="R27" s="1"/>
    </row>
    <row r="28" spans="1:18" ht="56.25">
      <c r="A28">
        <v>13</v>
      </c>
      <c r="B28">
        <v>15</v>
      </c>
      <c r="C28">
        <v>2019</v>
      </c>
      <c r="D28">
        <v>12</v>
      </c>
      <c r="G28" s="14">
        <v>12</v>
      </c>
      <c r="H28" s="19" t="s">
        <v>33</v>
      </c>
      <c r="I28" s="22">
        <v>120</v>
      </c>
      <c r="J28" s="22" t="s">
        <v>22</v>
      </c>
      <c r="K28" s="14"/>
      <c r="L28" s="6"/>
      <c r="M28" s="1"/>
      <c r="N28" s="1"/>
      <c r="O28" s="28">
        <f t="shared" si="0"/>
        <v>0</v>
      </c>
      <c r="P28" s="11"/>
      <c r="Q28" s="1"/>
      <c r="R28" s="1"/>
    </row>
    <row r="29" spans="1:18" ht="15">
      <c r="A29">
        <v>13</v>
      </c>
      <c r="B29">
        <v>15</v>
      </c>
      <c r="C29">
        <v>2019</v>
      </c>
      <c r="D29">
        <v>13</v>
      </c>
      <c r="G29" s="14">
        <v>13</v>
      </c>
      <c r="H29" s="19" t="s">
        <v>34</v>
      </c>
      <c r="I29" s="22">
        <v>60</v>
      </c>
      <c r="J29" s="22" t="s">
        <v>22</v>
      </c>
      <c r="K29" s="14"/>
      <c r="L29" s="6"/>
      <c r="M29" s="1"/>
      <c r="N29" s="1"/>
      <c r="O29" s="28">
        <f t="shared" si="0"/>
        <v>0</v>
      </c>
      <c r="P29" s="11"/>
      <c r="Q29" s="1"/>
      <c r="R29" s="1"/>
    </row>
    <row r="30" spans="1:18" ht="22.5">
      <c r="A30">
        <v>13</v>
      </c>
      <c r="B30">
        <v>15</v>
      </c>
      <c r="C30">
        <v>2019</v>
      </c>
      <c r="D30">
        <v>14</v>
      </c>
      <c r="G30" s="14">
        <v>14</v>
      </c>
      <c r="H30" s="19" t="s">
        <v>35</v>
      </c>
      <c r="I30" s="22">
        <v>100</v>
      </c>
      <c r="J30" s="22" t="s">
        <v>22</v>
      </c>
      <c r="K30" s="14"/>
      <c r="L30" s="6"/>
      <c r="M30" s="1"/>
      <c r="N30" s="1"/>
      <c r="O30" s="28">
        <f t="shared" si="0"/>
        <v>0</v>
      </c>
      <c r="P30" s="11"/>
      <c r="Q30" s="1"/>
      <c r="R30" s="1"/>
    </row>
    <row r="31" spans="1:18" ht="22.5">
      <c r="A31">
        <v>13</v>
      </c>
      <c r="B31">
        <v>15</v>
      </c>
      <c r="C31">
        <v>2019</v>
      </c>
      <c r="D31">
        <v>15</v>
      </c>
      <c r="G31" s="14">
        <v>15</v>
      </c>
      <c r="H31" s="19" t="s">
        <v>36</v>
      </c>
      <c r="I31" s="22">
        <v>150</v>
      </c>
      <c r="J31" s="22" t="s">
        <v>22</v>
      </c>
      <c r="K31" s="14"/>
      <c r="L31" s="6"/>
      <c r="M31" s="1"/>
      <c r="N31" s="1"/>
      <c r="O31" s="28">
        <f t="shared" si="0"/>
        <v>0</v>
      </c>
      <c r="P31" s="11"/>
      <c r="Q31" s="1"/>
      <c r="R31" s="1"/>
    </row>
    <row r="32" spans="1:18" ht="22.5">
      <c r="A32">
        <v>13</v>
      </c>
      <c r="B32">
        <v>15</v>
      </c>
      <c r="C32">
        <v>2019</v>
      </c>
      <c r="D32">
        <v>16</v>
      </c>
      <c r="G32" s="14">
        <v>16</v>
      </c>
      <c r="H32" s="19" t="s">
        <v>37</v>
      </c>
      <c r="I32" s="22">
        <v>60</v>
      </c>
      <c r="J32" s="22" t="s">
        <v>22</v>
      </c>
      <c r="K32" s="14"/>
      <c r="L32" s="6"/>
      <c r="M32" s="1"/>
      <c r="N32" s="1"/>
      <c r="O32" s="28">
        <f t="shared" si="0"/>
        <v>0</v>
      </c>
      <c r="P32" s="11"/>
      <c r="Q32" s="1"/>
      <c r="R32" s="1"/>
    </row>
    <row r="33" spans="1:18" ht="22.5">
      <c r="A33">
        <v>13</v>
      </c>
      <c r="B33">
        <v>15</v>
      </c>
      <c r="C33">
        <v>2019</v>
      </c>
      <c r="D33">
        <v>17</v>
      </c>
      <c r="G33" s="14">
        <v>17</v>
      </c>
      <c r="H33" s="19" t="s">
        <v>38</v>
      </c>
      <c r="I33" s="22">
        <v>100</v>
      </c>
      <c r="J33" s="22" t="s">
        <v>22</v>
      </c>
      <c r="K33" s="14"/>
      <c r="L33" s="6"/>
      <c r="M33" s="1"/>
      <c r="N33" s="1"/>
      <c r="O33" s="28">
        <f t="shared" si="0"/>
        <v>0</v>
      </c>
      <c r="P33" s="11"/>
      <c r="Q33" s="1"/>
      <c r="R33" s="1"/>
    </row>
    <row r="34" spans="1:18" ht="22.5">
      <c r="A34">
        <v>13</v>
      </c>
      <c r="B34">
        <v>15</v>
      </c>
      <c r="C34">
        <v>2019</v>
      </c>
      <c r="D34">
        <v>18</v>
      </c>
      <c r="G34" s="14">
        <v>18</v>
      </c>
      <c r="H34" s="19" t="s">
        <v>39</v>
      </c>
      <c r="I34" s="22">
        <v>50</v>
      </c>
      <c r="J34" s="22" t="s">
        <v>22</v>
      </c>
      <c r="K34" s="14"/>
      <c r="L34" s="6"/>
      <c r="M34" s="1"/>
      <c r="N34" s="1"/>
      <c r="O34" s="28">
        <f t="shared" si="0"/>
        <v>0</v>
      </c>
      <c r="P34" s="11"/>
      <c r="Q34" s="1"/>
      <c r="R34" s="1"/>
    </row>
    <row r="35" spans="1:18" ht="45">
      <c r="A35">
        <v>13</v>
      </c>
      <c r="B35">
        <v>15</v>
      </c>
      <c r="C35">
        <v>2019</v>
      </c>
      <c r="D35">
        <v>19</v>
      </c>
      <c r="G35" s="14">
        <v>19</v>
      </c>
      <c r="H35" s="19" t="s">
        <v>40</v>
      </c>
      <c r="I35" s="22">
        <v>5600</v>
      </c>
      <c r="J35" s="22" t="s">
        <v>41</v>
      </c>
      <c r="K35" s="14"/>
      <c r="L35" s="6"/>
      <c r="M35" s="1"/>
      <c r="N35" s="1"/>
      <c r="O35" s="28">
        <f t="shared" si="0"/>
        <v>0</v>
      </c>
      <c r="P35" s="11"/>
      <c r="Q35" s="1"/>
      <c r="R35" s="1"/>
    </row>
    <row r="36" spans="1:18" ht="22.5">
      <c r="A36">
        <v>13</v>
      </c>
      <c r="B36">
        <v>15</v>
      </c>
      <c r="C36">
        <v>2019</v>
      </c>
      <c r="D36">
        <v>20</v>
      </c>
      <c r="G36" s="14">
        <v>20</v>
      </c>
      <c r="H36" s="19" t="s">
        <v>42</v>
      </c>
      <c r="I36" s="22">
        <v>5000</v>
      </c>
      <c r="J36" s="22" t="s">
        <v>22</v>
      </c>
      <c r="K36" s="14"/>
      <c r="L36" s="6"/>
      <c r="M36" s="1"/>
      <c r="N36" s="1"/>
      <c r="O36" s="28">
        <f t="shared" si="0"/>
        <v>0</v>
      </c>
      <c r="P36" s="11"/>
      <c r="Q36" s="1"/>
      <c r="R36" s="1"/>
    </row>
    <row r="37" spans="1:18" ht="22.5">
      <c r="A37">
        <v>13</v>
      </c>
      <c r="B37">
        <v>15</v>
      </c>
      <c r="C37">
        <v>2019</v>
      </c>
      <c r="D37">
        <v>21</v>
      </c>
      <c r="G37" s="14">
        <v>21</v>
      </c>
      <c r="H37" s="19" t="s">
        <v>43</v>
      </c>
      <c r="I37" s="22">
        <v>20</v>
      </c>
      <c r="J37" s="22" t="s">
        <v>22</v>
      </c>
      <c r="K37" s="14"/>
      <c r="L37" s="6"/>
      <c r="M37" s="1"/>
      <c r="N37" s="1"/>
      <c r="O37" s="28">
        <f t="shared" si="0"/>
        <v>0</v>
      </c>
      <c r="P37" s="11"/>
      <c r="Q37" s="1"/>
      <c r="R37" s="1"/>
    </row>
    <row r="38" spans="1:18" ht="22.5">
      <c r="A38">
        <v>13</v>
      </c>
      <c r="B38">
        <v>15</v>
      </c>
      <c r="C38">
        <v>2019</v>
      </c>
      <c r="D38">
        <v>22</v>
      </c>
      <c r="G38" s="14">
        <v>22</v>
      </c>
      <c r="H38" s="19" t="s">
        <v>44</v>
      </c>
      <c r="I38" s="22">
        <v>20</v>
      </c>
      <c r="J38" s="22" t="s">
        <v>22</v>
      </c>
      <c r="K38" s="14"/>
      <c r="L38" s="6"/>
      <c r="M38" s="1"/>
      <c r="N38" s="1"/>
      <c r="O38" s="28">
        <f t="shared" si="0"/>
        <v>0</v>
      </c>
      <c r="P38" s="11"/>
      <c r="Q38" s="1"/>
      <c r="R38" s="1"/>
    </row>
    <row r="39" spans="1:18" ht="22.5">
      <c r="A39">
        <v>13</v>
      </c>
      <c r="B39">
        <v>15</v>
      </c>
      <c r="C39">
        <v>2019</v>
      </c>
      <c r="D39">
        <v>23</v>
      </c>
      <c r="G39" s="14">
        <v>23</v>
      </c>
      <c r="H39" s="19" t="s">
        <v>45</v>
      </c>
      <c r="I39" s="22">
        <v>50</v>
      </c>
      <c r="J39" s="22" t="s">
        <v>22</v>
      </c>
      <c r="K39" s="14"/>
      <c r="L39" s="6"/>
      <c r="M39" s="1"/>
      <c r="N39" s="1"/>
      <c r="O39" s="28">
        <f t="shared" si="0"/>
        <v>0</v>
      </c>
      <c r="P39" s="11"/>
      <c r="Q39" s="1"/>
      <c r="R39" s="1"/>
    </row>
    <row r="40" spans="1:18" ht="15">
      <c r="A40">
        <v>13</v>
      </c>
      <c r="B40">
        <v>15</v>
      </c>
      <c r="C40">
        <v>2019</v>
      </c>
      <c r="D40">
        <v>24</v>
      </c>
      <c r="G40" s="14">
        <v>24</v>
      </c>
      <c r="H40" s="19" t="s">
        <v>46</v>
      </c>
      <c r="I40" s="22">
        <v>50</v>
      </c>
      <c r="J40" s="22" t="s">
        <v>22</v>
      </c>
      <c r="K40" s="14"/>
      <c r="L40" s="6"/>
      <c r="M40" s="1"/>
      <c r="N40" s="1"/>
      <c r="O40" s="28">
        <f t="shared" si="0"/>
        <v>0</v>
      </c>
      <c r="P40" s="11"/>
      <c r="Q40" s="1"/>
      <c r="R40" s="1"/>
    </row>
    <row r="41" spans="1:18" ht="15">
      <c r="A41">
        <v>13</v>
      </c>
      <c r="B41">
        <v>15</v>
      </c>
      <c r="C41">
        <v>2019</v>
      </c>
      <c r="D41">
        <v>25</v>
      </c>
      <c r="G41" s="14">
        <v>25</v>
      </c>
      <c r="H41" s="19" t="s">
        <v>47</v>
      </c>
      <c r="I41" s="22">
        <v>50</v>
      </c>
      <c r="J41" s="22" t="s">
        <v>22</v>
      </c>
      <c r="K41" s="14"/>
      <c r="L41" s="6"/>
      <c r="M41" s="1"/>
      <c r="N41" s="1"/>
      <c r="O41" s="28">
        <f t="shared" si="0"/>
        <v>0</v>
      </c>
      <c r="P41" s="11"/>
      <c r="Q41" s="1"/>
      <c r="R41" s="1"/>
    </row>
    <row r="42" spans="1:18" ht="22.5">
      <c r="A42">
        <v>13</v>
      </c>
      <c r="B42">
        <v>15</v>
      </c>
      <c r="C42">
        <v>2019</v>
      </c>
      <c r="D42">
        <v>26</v>
      </c>
      <c r="G42" s="14">
        <v>26</v>
      </c>
      <c r="H42" s="19" t="s">
        <v>48</v>
      </c>
      <c r="I42" s="22">
        <v>50</v>
      </c>
      <c r="J42" s="22" t="s">
        <v>22</v>
      </c>
      <c r="K42" s="14"/>
      <c r="L42" s="6"/>
      <c r="M42" s="1"/>
      <c r="N42" s="1"/>
      <c r="O42" s="28">
        <f t="shared" si="0"/>
        <v>0</v>
      </c>
      <c r="P42" s="11"/>
      <c r="Q42" s="1"/>
      <c r="R42" s="1"/>
    </row>
    <row r="43" spans="1:18" ht="15">
      <c r="A43">
        <v>13</v>
      </c>
      <c r="B43">
        <v>15</v>
      </c>
      <c r="C43">
        <v>2019</v>
      </c>
      <c r="D43">
        <v>27</v>
      </c>
      <c r="G43" s="14">
        <v>27</v>
      </c>
      <c r="H43" s="19" t="s">
        <v>49</v>
      </c>
      <c r="I43" s="22">
        <v>100</v>
      </c>
      <c r="J43" s="22" t="s">
        <v>22</v>
      </c>
      <c r="K43" s="14"/>
      <c r="L43" s="6"/>
      <c r="M43" s="1"/>
      <c r="N43" s="1"/>
      <c r="O43" s="28">
        <f t="shared" si="0"/>
        <v>0</v>
      </c>
      <c r="P43" s="11"/>
      <c r="Q43" s="1"/>
      <c r="R43" s="1"/>
    </row>
    <row r="44" spans="1:18" ht="15">
      <c r="A44">
        <v>13</v>
      </c>
      <c r="B44">
        <v>15</v>
      </c>
      <c r="C44">
        <v>2019</v>
      </c>
      <c r="D44">
        <v>28</v>
      </c>
      <c r="G44" s="14">
        <v>28</v>
      </c>
      <c r="H44" s="19" t="s">
        <v>50</v>
      </c>
      <c r="I44" s="22">
        <v>100</v>
      </c>
      <c r="J44" s="22" t="s">
        <v>22</v>
      </c>
      <c r="K44" s="14"/>
      <c r="L44" s="6"/>
      <c r="M44" s="1"/>
      <c r="N44" s="1"/>
      <c r="O44" s="28">
        <f t="shared" si="0"/>
        <v>0</v>
      </c>
      <c r="P44" s="11"/>
      <c r="Q44" s="1"/>
      <c r="R44" s="1"/>
    </row>
    <row r="45" spans="1:18" ht="22.5">
      <c r="A45">
        <v>13</v>
      </c>
      <c r="B45">
        <v>15</v>
      </c>
      <c r="C45">
        <v>2019</v>
      </c>
      <c r="D45">
        <v>29</v>
      </c>
      <c r="G45" s="14">
        <v>29</v>
      </c>
      <c r="H45" s="19" t="s">
        <v>51</v>
      </c>
      <c r="I45" s="22">
        <v>100</v>
      </c>
      <c r="J45" s="22" t="s">
        <v>22</v>
      </c>
      <c r="K45" s="14"/>
      <c r="L45" s="6"/>
      <c r="M45" s="1"/>
      <c r="N45" s="1"/>
      <c r="O45" s="28">
        <f t="shared" si="0"/>
        <v>0</v>
      </c>
      <c r="P45" s="11"/>
      <c r="Q45" s="1"/>
      <c r="R45" s="1"/>
    </row>
    <row r="46" spans="1:18" ht="22.5">
      <c r="A46">
        <v>13</v>
      </c>
      <c r="B46">
        <v>15</v>
      </c>
      <c r="C46">
        <v>2019</v>
      </c>
      <c r="D46">
        <v>30</v>
      </c>
      <c r="G46" s="14">
        <v>30</v>
      </c>
      <c r="H46" s="19" t="s">
        <v>52</v>
      </c>
      <c r="I46" s="22">
        <v>50</v>
      </c>
      <c r="J46" s="22" t="s">
        <v>22</v>
      </c>
      <c r="K46" s="14"/>
      <c r="L46" s="6"/>
      <c r="M46" s="1"/>
      <c r="N46" s="1"/>
      <c r="O46" s="28">
        <f t="shared" si="0"/>
        <v>0</v>
      </c>
      <c r="P46" s="11"/>
      <c r="Q46" s="1"/>
      <c r="R46" s="1"/>
    </row>
    <row r="47" spans="1:18" ht="22.5">
      <c r="A47">
        <v>13</v>
      </c>
      <c r="B47">
        <v>15</v>
      </c>
      <c r="C47">
        <v>2019</v>
      </c>
      <c r="D47">
        <v>31</v>
      </c>
      <c r="G47" s="14">
        <v>31</v>
      </c>
      <c r="H47" s="19" t="s">
        <v>53</v>
      </c>
      <c r="I47" s="22">
        <v>200</v>
      </c>
      <c r="J47" s="22" t="s">
        <v>22</v>
      </c>
      <c r="K47" s="14"/>
      <c r="L47" s="6"/>
      <c r="M47" s="1"/>
      <c r="N47" s="1"/>
      <c r="O47" s="28">
        <f t="shared" si="0"/>
        <v>0</v>
      </c>
      <c r="P47" s="11"/>
      <c r="Q47" s="1"/>
      <c r="R47" s="1"/>
    </row>
    <row r="48" spans="1:18" ht="22.5">
      <c r="A48">
        <v>13</v>
      </c>
      <c r="B48">
        <v>15</v>
      </c>
      <c r="C48">
        <v>2019</v>
      </c>
      <c r="D48">
        <v>32</v>
      </c>
      <c r="G48" s="14">
        <v>32</v>
      </c>
      <c r="H48" s="19" t="s">
        <v>54</v>
      </c>
      <c r="I48" s="22">
        <v>200</v>
      </c>
      <c r="J48" s="22" t="s">
        <v>22</v>
      </c>
      <c r="K48" s="14"/>
      <c r="L48" s="6"/>
      <c r="M48" s="1"/>
      <c r="N48" s="1"/>
      <c r="O48" s="28">
        <f t="shared" si="0"/>
        <v>0</v>
      </c>
      <c r="P48" s="11"/>
      <c r="Q48" s="1"/>
      <c r="R48" s="1"/>
    </row>
    <row r="49" spans="1:18" ht="22.5">
      <c r="A49">
        <v>13</v>
      </c>
      <c r="B49">
        <v>15</v>
      </c>
      <c r="C49">
        <v>2019</v>
      </c>
      <c r="D49">
        <v>33</v>
      </c>
      <c r="G49" s="14">
        <v>33</v>
      </c>
      <c r="H49" s="19" t="s">
        <v>55</v>
      </c>
      <c r="I49" s="22">
        <v>200</v>
      </c>
      <c r="J49" s="22" t="s">
        <v>22</v>
      </c>
      <c r="K49" s="14"/>
      <c r="L49" s="6"/>
      <c r="M49" s="1"/>
      <c r="N49" s="1"/>
      <c r="O49" s="28">
        <f t="shared" si="0"/>
        <v>0</v>
      </c>
      <c r="P49" s="11"/>
      <c r="Q49" s="1"/>
      <c r="R49" s="1"/>
    </row>
    <row r="50" spans="1:18" ht="22.5">
      <c r="A50">
        <v>13</v>
      </c>
      <c r="B50">
        <v>15</v>
      </c>
      <c r="C50">
        <v>2019</v>
      </c>
      <c r="D50">
        <v>34</v>
      </c>
      <c r="G50" s="14">
        <v>34</v>
      </c>
      <c r="H50" s="19" t="s">
        <v>56</v>
      </c>
      <c r="I50" s="22">
        <v>50</v>
      </c>
      <c r="J50" s="22" t="s">
        <v>22</v>
      </c>
      <c r="K50" s="14"/>
      <c r="L50" s="6"/>
      <c r="M50" s="1"/>
      <c r="N50" s="1"/>
      <c r="O50" s="28">
        <f t="shared" si="0"/>
        <v>0</v>
      </c>
      <c r="P50" s="11"/>
      <c r="Q50" s="1"/>
      <c r="R50" s="1"/>
    </row>
    <row r="51" spans="1:18" ht="22.5">
      <c r="A51">
        <v>13</v>
      </c>
      <c r="B51">
        <v>15</v>
      </c>
      <c r="C51">
        <v>2019</v>
      </c>
      <c r="D51">
        <v>35</v>
      </c>
      <c r="G51" s="14">
        <v>35</v>
      </c>
      <c r="H51" s="19" t="s">
        <v>57</v>
      </c>
      <c r="I51" s="22">
        <v>50</v>
      </c>
      <c r="J51" s="22" t="s">
        <v>22</v>
      </c>
      <c r="K51" s="14"/>
      <c r="L51" s="6"/>
      <c r="M51" s="1"/>
      <c r="N51" s="1"/>
      <c r="O51" s="28">
        <f t="shared" si="0"/>
        <v>0</v>
      </c>
      <c r="P51" s="11"/>
      <c r="Q51" s="1"/>
      <c r="R51" s="1"/>
    </row>
    <row r="52" spans="1:18" ht="15">
      <c r="A52">
        <v>13</v>
      </c>
      <c r="B52">
        <v>15</v>
      </c>
      <c r="C52">
        <v>2019</v>
      </c>
      <c r="D52">
        <v>36</v>
      </c>
      <c r="G52" s="14">
        <v>36</v>
      </c>
      <c r="H52" s="19" t="s">
        <v>58</v>
      </c>
      <c r="I52" s="22">
        <v>400</v>
      </c>
      <c r="J52" s="22" t="s">
        <v>22</v>
      </c>
      <c r="K52" s="14"/>
      <c r="L52" s="6"/>
      <c r="M52" s="1"/>
      <c r="N52" s="1"/>
      <c r="O52" s="28">
        <f t="shared" si="0"/>
        <v>0</v>
      </c>
      <c r="P52" s="11"/>
      <c r="Q52" s="1"/>
      <c r="R52" s="1"/>
    </row>
    <row r="53" spans="1:18" ht="15">
      <c r="A53">
        <v>13</v>
      </c>
      <c r="B53">
        <v>15</v>
      </c>
      <c r="C53">
        <v>2019</v>
      </c>
      <c r="D53">
        <v>37</v>
      </c>
      <c r="G53" s="14">
        <v>37</v>
      </c>
      <c r="H53" s="19" t="s">
        <v>59</v>
      </c>
      <c r="I53" s="22">
        <v>300</v>
      </c>
      <c r="J53" s="22" t="s">
        <v>22</v>
      </c>
      <c r="K53" s="14"/>
      <c r="L53" s="6"/>
      <c r="M53" s="1"/>
      <c r="N53" s="1"/>
      <c r="O53" s="28">
        <f t="shared" si="0"/>
        <v>0</v>
      </c>
      <c r="P53" s="11"/>
      <c r="Q53" s="1"/>
      <c r="R53" s="1"/>
    </row>
    <row r="54" spans="1:18" ht="15">
      <c r="A54">
        <v>13</v>
      </c>
      <c r="B54">
        <v>15</v>
      </c>
      <c r="C54">
        <v>2019</v>
      </c>
      <c r="D54">
        <v>38</v>
      </c>
      <c r="G54" s="14">
        <v>38</v>
      </c>
      <c r="H54" s="19" t="s">
        <v>60</v>
      </c>
      <c r="I54" s="22">
        <v>200</v>
      </c>
      <c r="J54" s="22" t="s">
        <v>22</v>
      </c>
      <c r="K54" s="14"/>
      <c r="L54" s="6"/>
      <c r="M54" s="1"/>
      <c r="N54" s="1"/>
      <c r="O54" s="28">
        <f t="shared" si="0"/>
        <v>0</v>
      </c>
      <c r="P54" s="11"/>
      <c r="Q54" s="1"/>
      <c r="R54" s="1"/>
    </row>
    <row r="55" spans="1:18" ht="15">
      <c r="A55">
        <v>13</v>
      </c>
      <c r="B55">
        <v>15</v>
      </c>
      <c r="C55">
        <v>2019</v>
      </c>
      <c r="D55">
        <v>39</v>
      </c>
      <c r="G55" s="14">
        <v>39</v>
      </c>
      <c r="H55" s="19" t="s">
        <v>61</v>
      </c>
      <c r="I55" s="22">
        <v>100</v>
      </c>
      <c r="J55" s="22" t="s">
        <v>22</v>
      </c>
      <c r="K55" s="14"/>
      <c r="L55" s="6"/>
      <c r="M55" s="1"/>
      <c r="N55" s="1"/>
      <c r="O55" s="28">
        <f t="shared" si="0"/>
        <v>0</v>
      </c>
      <c r="P55" s="11"/>
      <c r="Q55" s="1"/>
      <c r="R55" s="1"/>
    </row>
    <row r="56" spans="1:18" ht="15">
      <c r="A56">
        <v>13</v>
      </c>
      <c r="B56">
        <v>15</v>
      </c>
      <c r="C56">
        <v>2019</v>
      </c>
      <c r="D56">
        <v>40</v>
      </c>
      <c r="G56" s="14">
        <v>40</v>
      </c>
      <c r="H56" s="19" t="s">
        <v>62</v>
      </c>
      <c r="I56" s="22">
        <v>100</v>
      </c>
      <c r="J56" s="22" t="s">
        <v>22</v>
      </c>
      <c r="K56" s="14"/>
      <c r="L56" s="6"/>
      <c r="M56" s="1"/>
      <c r="N56" s="1"/>
      <c r="O56" s="28">
        <f t="shared" si="0"/>
        <v>0</v>
      </c>
      <c r="P56" s="11"/>
      <c r="Q56" s="1"/>
      <c r="R56" s="1"/>
    </row>
    <row r="57" spans="1:18" ht="15">
      <c r="A57">
        <v>13</v>
      </c>
      <c r="B57">
        <v>15</v>
      </c>
      <c r="C57">
        <v>2019</v>
      </c>
      <c r="D57">
        <v>41</v>
      </c>
      <c r="G57" s="14">
        <v>41</v>
      </c>
      <c r="H57" s="19" t="s">
        <v>63</v>
      </c>
      <c r="I57" s="22">
        <v>1500</v>
      </c>
      <c r="J57" s="22" t="s">
        <v>22</v>
      </c>
      <c r="K57" s="14"/>
      <c r="L57" s="6"/>
      <c r="M57" s="1"/>
      <c r="N57" s="1"/>
      <c r="O57" s="28">
        <f t="shared" si="0"/>
        <v>0</v>
      </c>
      <c r="P57" s="11"/>
      <c r="Q57" s="1"/>
      <c r="R57" s="1"/>
    </row>
    <row r="58" spans="1:18" ht="15">
      <c r="A58">
        <v>13</v>
      </c>
      <c r="B58">
        <v>15</v>
      </c>
      <c r="C58">
        <v>2019</v>
      </c>
      <c r="D58">
        <v>42</v>
      </c>
      <c r="G58" s="14">
        <v>42</v>
      </c>
      <c r="H58" s="19" t="s">
        <v>64</v>
      </c>
      <c r="I58" s="22">
        <v>300</v>
      </c>
      <c r="J58" s="22" t="s">
        <v>22</v>
      </c>
      <c r="K58" s="14"/>
      <c r="L58" s="6"/>
      <c r="M58" s="1"/>
      <c r="N58" s="1"/>
      <c r="O58" s="28">
        <f t="shared" si="0"/>
        <v>0</v>
      </c>
      <c r="P58" s="11"/>
      <c r="Q58" s="1"/>
      <c r="R58" s="1"/>
    </row>
    <row r="59" spans="1:18" ht="22.5">
      <c r="A59">
        <v>13</v>
      </c>
      <c r="B59">
        <v>15</v>
      </c>
      <c r="C59">
        <v>2019</v>
      </c>
      <c r="D59">
        <v>43</v>
      </c>
      <c r="G59" s="14">
        <v>43</v>
      </c>
      <c r="H59" s="19" t="s">
        <v>65</v>
      </c>
      <c r="I59" s="22">
        <v>200</v>
      </c>
      <c r="J59" s="22" t="s">
        <v>22</v>
      </c>
      <c r="K59" s="14"/>
      <c r="L59" s="6"/>
      <c r="M59" s="1"/>
      <c r="N59" s="1"/>
      <c r="O59" s="28">
        <f t="shared" si="0"/>
        <v>0</v>
      </c>
      <c r="P59" s="11"/>
      <c r="Q59" s="1"/>
      <c r="R59" s="1"/>
    </row>
    <row r="60" spans="1:18" ht="33.75">
      <c r="A60">
        <v>13</v>
      </c>
      <c r="B60">
        <v>15</v>
      </c>
      <c r="C60">
        <v>2019</v>
      </c>
      <c r="D60">
        <v>44</v>
      </c>
      <c r="G60" s="14">
        <v>44</v>
      </c>
      <c r="H60" s="19" t="s">
        <v>66</v>
      </c>
      <c r="I60" s="22">
        <v>1000</v>
      </c>
      <c r="J60" s="22" t="s">
        <v>22</v>
      </c>
      <c r="K60" s="14"/>
      <c r="L60" s="6"/>
      <c r="M60" s="1"/>
      <c r="N60" s="1"/>
      <c r="O60" s="28">
        <f t="shared" si="0"/>
        <v>0</v>
      </c>
      <c r="P60" s="11"/>
      <c r="Q60" s="1"/>
      <c r="R60" s="1"/>
    </row>
    <row r="61" spans="1:18" ht="33.75">
      <c r="A61">
        <v>13</v>
      </c>
      <c r="B61">
        <v>15</v>
      </c>
      <c r="C61">
        <v>2019</v>
      </c>
      <c r="D61">
        <v>45</v>
      </c>
      <c r="G61" s="14">
        <v>45</v>
      </c>
      <c r="H61" s="19" t="s">
        <v>67</v>
      </c>
      <c r="I61" s="22">
        <v>200</v>
      </c>
      <c r="J61" s="22" t="s">
        <v>22</v>
      </c>
      <c r="K61" s="14"/>
      <c r="L61" s="6"/>
      <c r="M61" s="1"/>
      <c r="N61" s="1"/>
      <c r="O61" s="28">
        <f t="shared" si="0"/>
        <v>0</v>
      </c>
      <c r="P61" s="11"/>
      <c r="Q61" s="1"/>
      <c r="R61" s="1"/>
    </row>
    <row r="62" spans="1:18" ht="22.5">
      <c r="A62">
        <v>13</v>
      </c>
      <c r="B62">
        <v>15</v>
      </c>
      <c r="C62">
        <v>2019</v>
      </c>
      <c r="D62">
        <v>46</v>
      </c>
      <c r="G62" s="14">
        <v>46</v>
      </c>
      <c r="H62" s="19" t="s">
        <v>68</v>
      </c>
      <c r="I62" s="22">
        <v>1000</v>
      </c>
      <c r="J62" s="22" t="s">
        <v>22</v>
      </c>
      <c r="K62" s="14"/>
      <c r="L62" s="6"/>
      <c r="M62" s="1"/>
      <c r="N62" s="1"/>
      <c r="O62" s="28">
        <f t="shared" si="0"/>
        <v>0</v>
      </c>
      <c r="P62" s="11"/>
      <c r="Q62" s="1"/>
      <c r="R62" s="1"/>
    </row>
    <row r="63" spans="1:18" ht="15">
      <c r="A63">
        <v>13</v>
      </c>
      <c r="B63">
        <v>15</v>
      </c>
      <c r="C63">
        <v>2019</v>
      </c>
      <c r="D63">
        <v>47</v>
      </c>
      <c r="G63" s="14">
        <v>47</v>
      </c>
      <c r="H63" s="19" t="s">
        <v>69</v>
      </c>
      <c r="I63" s="22">
        <v>40</v>
      </c>
      <c r="J63" s="22" t="s">
        <v>22</v>
      </c>
      <c r="K63" s="14"/>
      <c r="L63" s="6"/>
      <c r="M63" s="1"/>
      <c r="N63" s="1"/>
      <c r="O63" s="28">
        <f t="shared" si="0"/>
        <v>0</v>
      </c>
      <c r="P63" s="11"/>
      <c r="Q63" s="1"/>
      <c r="R63" s="1"/>
    </row>
    <row r="64" spans="1:18" ht="15">
      <c r="A64">
        <v>13</v>
      </c>
      <c r="B64">
        <v>15</v>
      </c>
      <c r="C64">
        <v>2019</v>
      </c>
      <c r="D64">
        <v>48</v>
      </c>
      <c r="G64" s="14">
        <v>48</v>
      </c>
      <c r="H64" s="19" t="s">
        <v>70</v>
      </c>
      <c r="I64" s="22">
        <v>40</v>
      </c>
      <c r="J64" s="22" t="s">
        <v>22</v>
      </c>
      <c r="K64" s="14"/>
      <c r="L64" s="6"/>
      <c r="M64" s="1"/>
      <c r="N64" s="1"/>
      <c r="O64" s="28">
        <f t="shared" si="0"/>
        <v>0</v>
      </c>
      <c r="P64" s="11"/>
      <c r="Q64" s="1"/>
      <c r="R64" s="1"/>
    </row>
    <row r="65" spans="1:18" ht="15">
      <c r="A65">
        <v>13</v>
      </c>
      <c r="B65">
        <v>15</v>
      </c>
      <c r="C65">
        <v>2019</v>
      </c>
      <c r="D65">
        <v>49</v>
      </c>
      <c r="G65" s="14">
        <v>49</v>
      </c>
      <c r="H65" s="19" t="s">
        <v>71</v>
      </c>
      <c r="I65" s="22">
        <v>40</v>
      </c>
      <c r="J65" s="22" t="s">
        <v>22</v>
      </c>
      <c r="K65" s="14"/>
      <c r="L65" s="6"/>
      <c r="M65" s="1"/>
      <c r="N65" s="1"/>
      <c r="O65" s="28">
        <f t="shared" si="0"/>
        <v>0</v>
      </c>
      <c r="P65" s="11"/>
      <c r="Q65" s="1"/>
      <c r="R65" s="1"/>
    </row>
    <row r="66" spans="1:18" ht="33.75">
      <c r="A66">
        <v>13</v>
      </c>
      <c r="B66">
        <v>15</v>
      </c>
      <c r="C66">
        <v>2019</v>
      </c>
      <c r="D66">
        <v>50</v>
      </c>
      <c r="G66" s="14">
        <v>50</v>
      </c>
      <c r="H66" s="19" t="s">
        <v>72</v>
      </c>
      <c r="I66" s="22">
        <v>40</v>
      </c>
      <c r="J66" s="22" t="s">
        <v>22</v>
      </c>
      <c r="K66" s="14"/>
      <c r="L66" s="6"/>
      <c r="M66" s="1"/>
      <c r="N66" s="1"/>
      <c r="O66" s="28">
        <f t="shared" si="0"/>
        <v>0</v>
      </c>
      <c r="P66" s="11"/>
      <c r="Q66" s="1"/>
      <c r="R66" s="1"/>
    </row>
    <row r="67" spans="1:18" ht="22.5">
      <c r="A67">
        <v>13</v>
      </c>
      <c r="B67">
        <v>15</v>
      </c>
      <c r="C67">
        <v>2019</v>
      </c>
      <c r="D67">
        <v>51</v>
      </c>
      <c r="G67" s="14">
        <v>51</v>
      </c>
      <c r="H67" s="19" t="s">
        <v>73</v>
      </c>
      <c r="I67" s="22">
        <v>30</v>
      </c>
      <c r="J67" s="22" t="s">
        <v>22</v>
      </c>
      <c r="K67" s="14"/>
      <c r="L67" s="6"/>
      <c r="M67" s="1"/>
      <c r="N67" s="1"/>
      <c r="O67" s="28">
        <f t="shared" si="0"/>
        <v>0</v>
      </c>
      <c r="P67" s="11"/>
      <c r="Q67" s="1"/>
      <c r="R67" s="1"/>
    </row>
    <row r="68" spans="1:18" ht="22.5">
      <c r="A68">
        <v>13</v>
      </c>
      <c r="B68">
        <v>15</v>
      </c>
      <c r="C68">
        <v>2019</v>
      </c>
      <c r="D68">
        <v>52</v>
      </c>
      <c r="G68" s="14">
        <v>52</v>
      </c>
      <c r="H68" s="19" t="s">
        <v>74</v>
      </c>
      <c r="I68" s="22">
        <v>200</v>
      </c>
      <c r="J68" s="22" t="s">
        <v>22</v>
      </c>
      <c r="K68" s="14"/>
      <c r="L68" s="6"/>
      <c r="M68" s="1"/>
      <c r="N68" s="1"/>
      <c r="O68" s="28">
        <f t="shared" si="0"/>
        <v>0</v>
      </c>
      <c r="P68" s="11"/>
      <c r="Q68" s="1"/>
      <c r="R68" s="1"/>
    </row>
    <row r="69" spans="1:18" ht="22.5">
      <c r="A69">
        <v>13</v>
      </c>
      <c r="B69">
        <v>15</v>
      </c>
      <c r="C69">
        <v>2019</v>
      </c>
      <c r="D69">
        <v>53</v>
      </c>
      <c r="G69" s="14">
        <v>53</v>
      </c>
      <c r="H69" s="19" t="s">
        <v>75</v>
      </c>
      <c r="I69" s="22">
        <v>200</v>
      </c>
      <c r="J69" s="22" t="s">
        <v>22</v>
      </c>
      <c r="K69" s="14"/>
      <c r="L69" s="6"/>
      <c r="M69" s="1"/>
      <c r="N69" s="1"/>
      <c r="O69" s="28">
        <f t="shared" si="0"/>
        <v>0</v>
      </c>
      <c r="P69" s="11"/>
      <c r="Q69" s="1"/>
      <c r="R69" s="1"/>
    </row>
    <row r="70" spans="1:18" ht="22.5">
      <c r="A70">
        <v>13</v>
      </c>
      <c r="B70">
        <v>15</v>
      </c>
      <c r="C70">
        <v>2019</v>
      </c>
      <c r="D70">
        <v>54</v>
      </c>
      <c r="G70" s="14">
        <v>54</v>
      </c>
      <c r="H70" s="19" t="s">
        <v>76</v>
      </c>
      <c r="I70" s="22">
        <v>50</v>
      </c>
      <c r="J70" s="22" t="s">
        <v>22</v>
      </c>
      <c r="K70" s="14"/>
      <c r="L70" s="6"/>
      <c r="M70" s="1"/>
      <c r="N70" s="1"/>
      <c r="O70" s="28">
        <f t="shared" si="0"/>
        <v>0</v>
      </c>
      <c r="P70" s="11"/>
      <c r="Q70" s="1"/>
      <c r="R70" s="1"/>
    </row>
    <row r="71" spans="1:18" ht="22.5">
      <c r="A71">
        <v>13</v>
      </c>
      <c r="B71">
        <v>15</v>
      </c>
      <c r="C71">
        <v>2019</v>
      </c>
      <c r="D71">
        <v>55</v>
      </c>
      <c r="G71" s="14">
        <v>55</v>
      </c>
      <c r="H71" s="19" t="s">
        <v>77</v>
      </c>
      <c r="I71" s="22">
        <v>100</v>
      </c>
      <c r="J71" s="22" t="s">
        <v>22</v>
      </c>
      <c r="K71" s="14"/>
      <c r="L71" s="6"/>
      <c r="M71" s="1"/>
      <c r="N71" s="1"/>
      <c r="O71" s="28">
        <f t="shared" si="0"/>
        <v>0</v>
      </c>
      <c r="P71" s="11"/>
      <c r="Q71" s="1"/>
      <c r="R71" s="1"/>
    </row>
    <row r="72" spans="1:18" ht="22.5">
      <c r="A72">
        <v>13</v>
      </c>
      <c r="B72">
        <v>15</v>
      </c>
      <c r="C72">
        <v>2019</v>
      </c>
      <c r="D72">
        <v>56</v>
      </c>
      <c r="G72" s="14">
        <v>56</v>
      </c>
      <c r="H72" s="19" t="s">
        <v>78</v>
      </c>
      <c r="I72" s="22">
        <v>100</v>
      </c>
      <c r="J72" s="22" t="s">
        <v>22</v>
      </c>
      <c r="K72" s="14"/>
      <c r="L72" s="6"/>
      <c r="M72" s="1"/>
      <c r="N72" s="1"/>
      <c r="O72" s="28">
        <f t="shared" si="0"/>
        <v>0</v>
      </c>
      <c r="P72" s="11"/>
      <c r="Q72" s="1"/>
      <c r="R72" s="1"/>
    </row>
    <row r="73" spans="1:18" ht="22.5">
      <c r="A73">
        <v>13</v>
      </c>
      <c r="B73">
        <v>15</v>
      </c>
      <c r="C73">
        <v>2019</v>
      </c>
      <c r="D73">
        <v>57</v>
      </c>
      <c r="G73" s="14">
        <v>57</v>
      </c>
      <c r="H73" s="19" t="s">
        <v>79</v>
      </c>
      <c r="I73" s="22">
        <v>100</v>
      </c>
      <c r="J73" s="22" t="s">
        <v>22</v>
      </c>
      <c r="K73" s="14"/>
      <c r="L73" s="6"/>
      <c r="M73" s="1"/>
      <c r="N73" s="1"/>
      <c r="O73" s="28">
        <f t="shared" si="0"/>
        <v>0</v>
      </c>
      <c r="P73" s="11"/>
      <c r="Q73" s="1"/>
      <c r="R73" s="1"/>
    </row>
    <row r="74" spans="1:18" ht="22.5">
      <c r="A74">
        <v>13</v>
      </c>
      <c r="B74">
        <v>15</v>
      </c>
      <c r="C74">
        <v>2019</v>
      </c>
      <c r="D74">
        <v>58</v>
      </c>
      <c r="G74" s="14">
        <v>58</v>
      </c>
      <c r="H74" s="19" t="s">
        <v>80</v>
      </c>
      <c r="I74" s="22">
        <v>1000</v>
      </c>
      <c r="J74" s="22" t="s">
        <v>22</v>
      </c>
      <c r="K74" s="14"/>
      <c r="L74" s="6"/>
      <c r="M74" s="1"/>
      <c r="N74" s="1"/>
      <c r="O74" s="28">
        <f t="shared" si="0"/>
        <v>0</v>
      </c>
      <c r="P74" s="11"/>
      <c r="Q74" s="1"/>
      <c r="R74" s="1"/>
    </row>
    <row r="75" spans="1:18" ht="22.5">
      <c r="A75">
        <v>13</v>
      </c>
      <c r="B75">
        <v>15</v>
      </c>
      <c r="C75">
        <v>2019</v>
      </c>
      <c r="D75">
        <v>59</v>
      </c>
      <c r="G75" s="14">
        <v>59</v>
      </c>
      <c r="H75" s="19" t="s">
        <v>81</v>
      </c>
      <c r="I75" s="22">
        <v>140</v>
      </c>
      <c r="J75" s="22" t="s">
        <v>22</v>
      </c>
      <c r="K75" s="14"/>
      <c r="L75" s="6"/>
      <c r="M75" s="1"/>
      <c r="N75" s="1"/>
      <c r="O75" s="28">
        <f t="shared" si="0"/>
        <v>0</v>
      </c>
      <c r="P75" s="11"/>
      <c r="Q75" s="1"/>
      <c r="R75" s="1"/>
    </row>
    <row r="76" spans="1:18" ht="22.5">
      <c r="A76">
        <v>13</v>
      </c>
      <c r="B76">
        <v>15</v>
      </c>
      <c r="C76">
        <v>2019</v>
      </c>
      <c r="D76">
        <v>60</v>
      </c>
      <c r="G76" s="14">
        <v>60</v>
      </c>
      <c r="H76" s="19" t="s">
        <v>82</v>
      </c>
      <c r="I76" s="22">
        <v>1000</v>
      </c>
      <c r="J76" s="22" t="s">
        <v>22</v>
      </c>
      <c r="K76" s="14"/>
      <c r="L76" s="6"/>
      <c r="M76" s="1"/>
      <c r="N76" s="1"/>
      <c r="O76" s="28">
        <f t="shared" si="0"/>
        <v>0</v>
      </c>
      <c r="P76" s="11"/>
      <c r="Q76" s="1"/>
      <c r="R76" s="1"/>
    </row>
    <row r="77" spans="1:18" ht="15">
      <c r="A77">
        <v>13</v>
      </c>
      <c r="B77">
        <v>15</v>
      </c>
      <c r="C77">
        <v>2019</v>
      </c>
      <c r="D77">
        <v>61</v>
      </c>
      <c r="G77" s="14">
        <v>61</v>
      </c>
      <c r="H77" s="19" t="s">
        <v>83</v>
      </c>
      <c r="I77" s="22">
        <v>1000</v>
      </c>
      <c r="J77" s="22" t="s">
        <v>22</v>
      </c>
      <c r="K77" s="14"/>
      <c r="L77" s="6"/>
      <c r="M77" s="1"/>
      <c r="N77" s="1"/>
      <c r="O77" s="28">
        <f t="shared" si="0"/>
        <v>0</v>
      </c>
      <c r="P77" s="11"/>
      <c r="Q77" s="1"/>
      <c r="R77" s="1"/>
    </row>
    <row r="78" spans="1:18" ht="15">
      <c r="A78">
        <v>13</v>
      </c>
      <c r="B78">
        <v>15</v>
      </c>
      <c r="C78">
        <v>2019</v>
      </c>
      <c r="D78">
        <v>62</v>
      </c>
      <c r="G78" s="14">
        <v>62</v>
      </c>
      <c r="H78" s="19" t="s">
        <v>84</v>
      </c>
      <c r="I78" s="22">
        <v>800</v>
      </c>
      <c r="J78" s="22" t="s">
        <v>22</v>
      </c>
      <c r="K78" s="14"/>
      <c r="L78" s="6"/>
      <c r="M78" s="1"/>
      <c r="N78" s="1"/>
      <c r="O78" s="28">
        <f t="shared" si="0"/>
        <v>0</v>
      </c>
      <c r="P78" s="11"/>
      <c r="Q78" s="1"/>
      <c r="R78" s="1"/>
    </row>
    <row r="79" spans="1:18" ht="33.75">
      <c r="A79">
        <v>13</v>
      </c>
      <c r="B79">
        <v>15</v>
      </c>
      <c r="C79">
        <v>2019</v>
      </c>
      <c r="D79">
        <v>63</v>
      </c>
      <c r="G79" s="14">
        <v>63</v>
      </c>
      <c r="H79" s="19" t="s">
        <v>85</v>
      </c>
      <c r="I79" s="22">
        <v>6500</v>
      </c>
      <c r="J79" s="22" t="s">
        <v>22</v>
      </c>
      <c r="K79" s="14"/>
      <c r="L79" s="6"/>
      <c r="M79" s="1"/>
      <c r="N79" s="1"/>
      <c r="O79" s="28">
        <f t="shared" si="0"/>
        <v>0</v>
      </c>
      <c r="P79" s="11"/>
      <c r="Q79" s="1"/>
      <c r="R79" s="1"/>
    </row>
    <row r="80" spans="1:18" ht="33.75">
      <c r="A80">
        <v>13</v>
      </c>
      <c r="B80">
        <v>15</v>
      </c>
      <c r="C80">
        <v>2019</v>
      </c>
      <c r="D80">
        <v>64</v>
      </c>
      <c r="G80" s="14">
        <v>64</v>
      </c>
      <c r="H80" s="19" t="s">
        <v>86</v>
      </c>
      <c r="I80" s="22">
        <v>200</v>
      </c>
      <c r="J80" s="22" t="s">
        <v>22</v>
      </c>
      <c r="K80" s="14"/>
      <c r="L80" s="6"/>
      <c r="M80" s="1"/>
      <c r="N80" s="1"/>
      <c r="O80" s="28">
        <f t="shared" si="0"/>
        <v>0</v>
      </c>
      <c r="P80" s="11"/>
      <c r="Q80" s="1"/>
      <c r="R80" s="1"/>
    </row>
    <row r="81" spans="1:18" ht="33.75">
      <c r="A81">
        <v>13</v>
      </c>
      <c r="B81">
        <v>15</v>
      </c>
      <c r="C81">
        <v>2019</v>
      </c>
      <c r="D81">
        <v>65</v>
      </c>
      <c r="G81" s="14">
        <v>65</v>
      </c>
      <c r="H81" s="19" t="s">
        <v>87</v>
      </c>
      <c r="I81" s="22">
        <v>200</v>
      </c>
      <c r="J81" s="22" t="s">
        <v>22</v>
      </c>
      <c r="K81" s="14"/>
      <c r="L81" s="6"/>
      <c r="M81" s="1"/>
      <c r="N81" s="1"/>
      <c r="O81" s="28">
        <f aca="true" t="shared" si="1" ref="O81:O144">(IF(AND(J81&gt;0,J81&lt;=I81),J81,I81)*(L81-M81+N81))</f>
        <v>0</v>
      </c>
      <c r="P81" s="11"/>
      <c r="Q81" s="1"/>
      <c r="R81" s="1"/>
    </row>
    <row r="82" spans="1:18" ht="22.5">
      <c r="A82">
        <v>13</v>
      </c>
      <c r="B82">
        <v>15</v>
      </c>
      <c r="C82">
        <v>2019</v>
      </c>
      <c r="D82">
        <v>66</v>
      </c>
      <c r="G82" s="14">
        <v>66</v>
      </c>
      <c r="H82" s="19" t="s">
        <v>88</v>
      </c>
      <c r="I82" s="22">
        <v>60</v>
      </c>
      <c r="J82" s="22" t="s">
        <v>22</v>
      </c>
      <c r="K82" s="14"/>
      <c r="L82" s="6"/>
      <c r="M82" s="1"/>
      <c r="N82" s="1"/>
      <c r="O82" s="28">
        <f t="shared" si="1"/>
        <v>0</v>
      </c>
      <c r="P82" s="11"/>
      <c r="Q82" s="1"/>
      <c r="R82" s="1"/>
    </row>
    <row r="83" spans="1:18" ht="22.5">
      <c r="A83">
        <v>13</v>
      </c>
      <c r="B83">
        <v>15</v>
      </c>
      <c r="C83">
        <v>2019</v>
      </c>
      <c r="D83">
        <v>67</v>
      </c>
      <c r="G83" s="14">
        <v>67</v>
      </c>
      <c r="H83" s="19" t="s">
        <v>89</v>
      </c>
      <c r="I83" s="22">
        <v>60</v>
      </c>
      <c r="J83" s="22" t="s">
        <v>22</v>
      </c>
      <c r="K83" s="14"/>
      <c r="L83" s="6"/>
      <c r="M83" s="1"/>
      <c r="N83" s="1"/>
      <c r="O83" s="28">
        <f t="shared" si="1"/>
        <v>0</v>
      </c>
      <c r="P83" s="11"/>
      <c r="Q83" s="1"/>
      <c r="R83" s="1"/>
    </row>
    <row r="84" spans="1:18" ht="22.5">
      <c r="A84">
        <v>13</v>
      </c>
      <c r="B84">
        <v>15</v>
      </c>
      <c r="C84">
        <v>2019</v>
      </c>
      <c r="D84">
        <v>68</v>
      </c>
      <c r="G84" s="14">
        <v>68</v>
      </c>
      <c r="H84" s="19" t="s">
        <v>90</v>
      </c>
      <c r="I84" s="22">
        <v>500</v>
      </c>
      <c r="J84" s="22" t="s">
        <v>22</v>
      </c>
      <c r="K84" s="14"/>
      <c r="L84" s="6"/>
      <c r="M84" s="1"/>
      <c r="N84" s="1"/>
      <c r="O84" s="28">
        <f t="shared" si="1"/>
        <v>0</v>
      </c>
      <c r="P84" s="11"/>
      <c r="Q84" s="1"/>
      <c r="R84" s="1"/>
    </row>
    <row r="85" spans="1:18" ht="15">
      <c r="A85">
        <v>13</v>
      </c>
      <c r="B85">
        <v>15</v>
      </c>
      <c r="C85">
        <v>2019</v>
      </c>
      <c r="D85">
        <v>69</v>
      </c>
      <c r="G85" s="14">
        <v>69</v>
      </c>
      <c r="H85" s="19" t="s">
        <v>91</v>
      </c>
      <c r="I85" s="22">
        <v>50</v>
      </c>
      <c r="J85" s="22" t="s">
        <v>22</v>
      </c>
      <c r="K85" s="14"/>
      <c r="L85" s="6"/>
      <c r="M85" s="1"/>
      <c r="N85" s="1"/>
      <c r="O85" s="28">
        <f t="shared" si="1"/>
        <v>0</v>
      </c>
      <c r="P85" s="11"/>
      <c r="Q85" s="1"/>
      <c r="R85" s="1"/>
    </row>
    <row r="86" spans="1:18" ht="15">
      <c r="A86">
        <v>13</v>
      </c>
      <c r="B86">
        <v>15</v>
      </c>
      <c r="C86">
        <v>2019</v>
      </c>
      <c r="D86">
        <v>70</v>
      </c>
      <c r="G86" s="14">
        <v>70</v>
      </c>
      <c r="H86" s="19" t="s">
        <v>92</v>
      </c>
      <c r="I86" s="22">
        <v>80</v>
      </c>
      <c r="J86" s="22" t="s">
        <v>22</v>
      </c>
      <c r="K86" s="14"/>
      <c r="L86" s="6"/>
      <c r="M86" s="1"/>
      <c r="N86" s="1"/>
      <c r="O86" s="28">
        <f t="shared" si="1"/>
        <v>0</v>
      </c>
      <c r="P86" s="11"/>
      <c r="Q86" s="1"/>
      <c r="R86" s="1"/>
    </row>
    <row r="87" spans="1:18" ht="15">
      <c r="A87">
        <v>13</v>
      </c>
      <c r="B87">
        <v>15</v>
      </c>
      <c r="C87">
        <v>2019</v>
      </c>
      <c r="D87">
        <v>71</v>
      </c>
      <c r="G87" s="14">
        <v>71</v>
      </c>
      <c r="H87" s="19" t="s">
        <v>93</v>
      </c>
      <c r="I87" s="22">
        <v>50</v>
      </c>
      <c r="J87" s="22" t="s">
        <v>22</v>
      </c>
      <c r="K87" s="14"/>
      <c r="L87" s="6"/>
      <c r="M87" s="1"/>
      <c r="N87" s="1"/>
      <c r="O87" s="28">
        <f t="shared" si="1"/>
        <v>0</v>
      </c>
      <c r="P87" s="11"/>
      <c r="Q87" s="1"/>
      <c r="R87" s="1"/>
    </row>
    <row r="88" spans="1:18" ht="22.5">
      <c r="A88">
        <v>13</v>
      </c>
      <c r="B88">
        <v>15</v>
      </c>
      <c r="C88">
        <v>2019</v>
      </c>
      <c r="D88">
        <v>72</v>
      </c>
      <c r="G88" s="14">
        <v>72</v>
      </c>
      <c r="H88" s="19" t="s">
        <v>94</v>
      </c>
      <c r="I88" s="22">
        <v>30</v>
      </c>
      <c r="J88" s="22" t="s">
        <v>22</v>
      </c>
      <c r="K88" s="14"/>
      <c r="L88" s="6"/>
      <c r="M88" s="1"/>
      <c r="N88" s="1"/>
      <c r="O88" s="28">
        <f t="shared" si="1"/>
        <v>0</v>
      </c>
      <c r="P88" s="11"/>
      <c r="Q88" s="1"/>
      <c r="R88" s="1"/>
    </row>
    <row r="89" spans="1:18" ht="22.5">
      <c r="A89">
        <v>13</v>
      </c>
      <c r="B89">
        <v>15</v>
      </c>
      <c r="C89">
        <v>2019</v>
      </c>
      <c r="D89">
        <v>73</v>
      </c>
      <c r="G89" s="14">
        <v>73</v>
      </c>
      <c r="H89" s="19" t="s">
        <v>95</v>
      </c>
      <c r="I89" s="22">
        <v>40</v>
      </c>
      <c r="J89" s="22" t="s">
        <v>22</v>
      </c>
      <c r="K89" s="14"/>
      <c r="L89" s="6"/>
      <c r="M89" s="1"/>
      <c r="N89" s="1"/>
      <c r="O89" s="28">
        <f t="shared" si="1"/>
        <v>0</v>
      </c>
      <c r="P89" s="11"/>
      <c r="Q89" s="1"/>
      <c r="R89" s="1"/>
    </row>
    <row r="90" spans="1:18" ht="22.5">
      <c r="A90">
        <v>13</v>
      </c>
      <c r="B90">
        <v>15</v>
      </c>
      <c r="C90">
        <v>2019</v>
      </c>
      <c r="D90">
        <v>74</v>
      </c>
      <c r="G90" s="14">
        <v>74</v>
      </c>
      <c r="H90" s="19" t="s">
        <v>96</v>
      </c>
      <c r="I90" s="22">
        <v>40</v>
      </c>
      <c r="J90" s="22" t="s">
        <v>22</v>
      </c>
      <c r="K90" s="14"/>
      <c r="L90" s="6"/>
      <c r="M90" s="1"/>
      <c r="N90" s="1"/>
      <c r="O90" s="28">
        <f t="shared" si="1"/>
        <v>0</v>
      </c>
      <c r="P90" s="11"/>
      <c r="Q90" s="1"/>
      <c r="R90" s="1"/>
    </row>
    <row r="91" spans="1:18" ht="22.5">
      <c r="A91">
        <v>13</v>
      </c>
      <c r="B91">
        <v>15</v>
      </c>
      <c r="C91">
        <v>2019</v>
      </c>
      <c r="D91">
        <v>75</v>
      </c>
      <c r="G91" s="14">
        <v>75</v>
      </c>
      <c r="H91" s="19" t="s">
        <v>97</v>
      </c>
      <c r="I91" s="22">
        <v>50</v>
      </c>
      <c r="J91" s="22" t="s">
        <v>22</v>
      </c>
      <c r="K91" s="14"/>
      <c r="L91" s="6"/>
      <c r="M91" s="1"/>
      <c r="N91" s="1"/>
      <c r="O91" s="28">
        <f t="shared" si="1"/>
        <v>0</v>
      </c>
      <c r="P91" s="11"/>
      <c r="Q91" s="1"/>
      <c r="R91" s="1"/>
    </row>
    <row r="92" spans="1:18" ht="22.5">
      <c r="A92">
        <v>13</v>
      </c>
      <c r="B92">
        <v>15</v>
      </c>
      <c r="C92">
        <v>2019</v>
      </c>
      <c r="D92">
        <v>76</v>
      </c>
      <c r="G92" s="14">
        <v>76</v>
      </c>
      <c r="H92" s="19" t="s">
        <v>98</v>
      </c>
      <c r="I92" s="22">
        <v>50</v>
      </c>
      <c r="J92" s="22" t="s">
        <v>22</v>
      </c>
      <c r="K92" s="14"/>
      <c r="L92" s="6"/>
      <c r="M92" s="1"/>
      <c r="N92" s="1"/>
      <c r="O92" s="28">
        <f t="shared" si="1"/>
        <v>0</v>
      </c>
      <c r="P92" s="11"/>
      <c r="Q92" s="1"/>
      <c r="R92" s="1"/>
    </row>
    <row r="93" spans="1:18" ht="22.5">
      <c r="A93">
        <v>13</v>
      </c>
      <c r="B93">
        <v>15</v>
      </c>
      <c r="C93">
        <v>2019</v>
      </c>
      <c r="D93">
        <v>77</v>
      </c>
      <c r="G93" s="14">
        <v>77</v>
      </c>
      <c r="H93" s="19" t="s">
        <v>99</v>
      </c>
      <c r="I93" s="22">
        <v>50</v>
      </c>
      <c r="J93" s="22" t="s">
        <v>22</v>
      </c>
      <c r="K93" s="14"/>
      <c r="L93" s="6"/>
      <c r="M93" s="1"/>
      <c r="N93" s="1"/>
      <c r="O93" s="28">
        <f t="shared" si="1"/>
        <v>0</v>
      </c>
      <c r="P93" s="11"/>
      <c r="Q93" s="1"/>
      <c r="R93" s="1"/>
    </row>
    <row r="94" spans="1:18" ht="22.5">
      <c r="A94">
        <v>13</v>
      </c>
      <c r="B94">
        <v>15</v>
      </c>
      <c r="C94">
        <v>2019</v>
      </c>
      <c r="D94">
        <v>78</v>
      </c>
      <c r="G94" s="14">
        <v>78</v>
      </c>
      <c r="H94" s="19" t="s">
        <v>100</v>
      </c>
      <c r="I94" s="22">
        <v>50</v>
      </c>
      <c r="J94" s="22" t="s">
        <v>22</v>
      </c>
      <c r="K94" s="14"/>
      <c r="L94" s="6"/>
      <c r="M94" s="1"/>
      <c r="N94" s="1"/>
      <c r="O94" s="28">
        <f t="shared" si="1"/>
        <v>0</v>
      </c>
      <c r="P94" s="11"/>
      <c r="Q94" s="1"/>
      <c r="R94" s="1"/>
    </row>
    <row r="95" spans="1:18" ht="22.5">
      <c r="A95">
        <v>13</v>
      </c>
      <c r="B95">
        <v>15</v>
      </c>
      <c r="C95">
        <v>2019</v>
      </c>
      <c r="D95">
        <v>79</v>
      </c>
      <c r="G95" s="14">
        <v>79</v>
      </c>
      <c r="H95" s="19" t="s">
        <v>101</v>
      </c>
      <c r="I95" s="22">
        <v>20</v>
      </c>
      <c r="J95" s="22" t="s">
        <v>22</v>
      </c>
      <c r="K95" s="14"/>
      <c r="L95" s="6"/>
      <c r="M95" s="1"/>
      <c r="N95" s="1"/>
      <c r="O95" s="28">
        <f t="shared" si="1"/>
        <v>0</v>
      </c>
      <c r="P95" s="11"/>
      <c r="Q95" s="1"/>
      <c r="R95" s="1"/>
    </row>
    <row r="96" spans="1:18" ht="22.5">
      <c r="A96">
        <v>13</v>
      </c>
      <c r="B96">
        <v>15</v>
      </c>
      <c r="C96">
        <v>2019</v>
      </c>
      <c r="D96">
        <v>80</v>
      </c>
      <c r="G96" s="14">
        <v>80</v>
      </c>
      <c r="H96" s="19" t="s">
        <v>102</v>
      </c>
      <c r="I96" s="22">
        <v>80</v>
      </c>
      <c r="J96" s="22" t="s">
        <v>22</v>
      </c>
      <c r="K96" s="14"/>
      <c r="L96" s="6"/>
      <c r="M96" s="1"/>
      <c r="N96" s="1"/>
      <c r="O96" s="28">
        <f t="shared" si="1"/>
        <v>0</v>
      </c>
      <c r="P96" s="11"/>
      <c r="Q96" s="1"/>
      <c r="R96" s="1"/>
    </row>
    <row r="97" spans="1:18" ht="22.5">
      <c r="A97">
        <v>13</v>
      </c>
      <c r="B97">
        <v>15</v>
      </c>
      <c r="C97">
        <v>2019</v>
      </c>
      <c r="D97">
        <v>81</v>
      </c>
      <c r="G97" s="14">
        <v>81</v>
      </c>
      <c r="H97" s="19" t="s">
        <v>103</v>
      </c>
      <c r="I97" s="22">
        <v>150</v>
      </c>
      <c r="J97" s="22" t="s">
        <v>22</v>
      </c>
      <c r="K97" s="14"/>
      <c r="L97" s="6"/>
      <c r="M97" s="1"/>
      <c r="N97" s="1"/>
      <c r="O97" s="28">
        <f t="shared" si="1"/>
        <v>0</v>
      </c>
      <c r="P97" s="11"/>
      <c r="Q97" s="1"/>
      <c r="R97" s="1"/>
    </row>
    <row r="98" spans="1:18" ht="15">
      <c r="A98">
        <v>13</v>
      </c>
      <c r="B98">
        <v>15</v>
      </c>
      <c r="C98">
        <v>2019</v>
      </c>
      <c r="D98">
        <v>82</v>
      </c>
      <c r="G98" s="14">
        <v>82</v>
      </c>
      <c r="H98" s="19" t="s">
        <v>104</v>
      </c>
      <c r="I98" s="22">
        <v>150</v>
      </c>
      <c r="J98" s="22" t="s">
        <v>22</v>
      </c>
      <c r="K98" s="14"/>
      <c r="L98" s="6"/>
      <c r="M98" s="1"/>
      <c r="N98" s="1"/>
      <c r="O98" s="28">
        <f t="shared" si="1"/>
        <v>0</v>
      </c>
      <c r="P98" s="11"/>
      <c r="Q98" s="1"/>
      <c r="R98" s="1"/>
    </row>
    <row r="99" spans="1:18" ht="15">
      <c r="A99">
        <v>13</v>
      </c>
      <c r="B99">
        <v>15</v>
      </c>
      <c r="C99">
        <v>2019</v>
      </c>
      <c r="D99">
        <v>83</v>
      </c>
      <c r="G99" s="14">
        <v>83</v>
      </c>
      <c r="H99" s="19" t="s">
        <v>105</v>
      </c>
      <c r="I99" s="22">
        <v>80</v>
      </c>
      <c r="J99" s="22" t="s">
        <v>22</v>
      </c>
      <c r="K99" s="14"/>
      <c r="L99" s="6"/>
      <c r="M99" s="1"/>
      <c r="N99" s="1"/>
      <c r="O99" s="28">
        <f t="shared" si="1"/>
        <v>0</v>
      </c>
      <c r="P99" s="11"/>
      <c r="Q99" s="1"/>
      <c r="R99" s="1"/>
    </row>
    <row r="100" spans="1:18" ht="22.5">
      <c r="A100">
        <v>13</v>
      </c>
      <c r="B100">
        <v>15</v>
      </c>
      <c r="C100">
        <v>2019</v>
      </c>
      <c r="D100">
        <v>84</v>
      </c>
      <c r="G100" s="14">
        <v>84</v>
      </c>
      <c r="H100" s="19" t="s">
        <v>106</v>
      </c>
      <c r="I100" s="22">
        <v>80</v>
      </c>
      <c r="J100" s="22" t="s">
        <v>22</v>
      </c>
      <c r="K100" s="14"/>
      <c r="L100" s="6"/>
      <c r="M100" s="1"/>
      <c r="N100" s="1"/>
      <c r="O100" s="28">
        <f t="shared" si="1"/>
        <v>0</v>
      </c>
      <c r="P100" s="11"/>
      <c r="Q100" s="1"/>
      <c r="R100" s="1"/>
    </row>
    <row r="101" spans="1:18" ht="15">
      <c r="A101">
        <v>13</v>
      </c>
      <c r="B101">
        <v>15</v>
      </c>
      <c r="C101">
        <v>2019</v>
      </c>
      <c r="D101">
        <v>85</v>
      </c>
      <c r="G101" s="14">
        <v>85</v>
      </c>
      <c r="H101" s="19" t="s">
        <v>107</v>
      </c>
      <c r="I101" s="22">
        <v>80</v>
      </c>
      <c r="J101" s="22" t="s">
        <v>22</v>
      </c>
      <c r="K101" s="14"/>
      <c r="L101" s="6"/>
      <c r="M101" s="1"/>
      <c r="N101" s="1"/>
      <c r="O101" s="28">
        <f t="shared" si="1"/>
        <v>0</v>
      </c>
      <c r="P101" s="11"/>
      <c r="Q101" s="1"/>
      <c r="R101" s="1"/>
    </row>
    <row r="102" spans="1:18" ht="15">
      <c r="A102">
        <v>13</v>
      </c>
      <c r="B102">
        <v>15</v>
      </c>
      <c r="C102">
        <v>2019</v>
      </c>
      <c r="D102">
        <v>86</v>
      </c>
      <c r="G102" s="14">
        <v>86</v>
      </c>
      <c r="H102" s="19" t="s">
        <v>108</v>
      </c>
      <c r="I102" s="22">
        <v>80</v>
      </c>
      <c r="J102" s="22" t="s">
        <v>22</v>
      </c>
      <c r="K102" s="14"/>
      <c r="L102" s="6"/>
      <c r="M102" s="1"/>
      <c r="N102" s="1"/>
      <c r="O102" s="28">
        <f t="shared" si="1"/>
        <v>0</v>
      </c>
      <c r="P102" s="11"/>
      <c r="Q102" s="1"/>
      <c r="R102" s="1"/>
    </row>
    <row r="103" spans="1:18" ht="22.5">
      <c r="A103">
        <v>13</v>
      </c>
      <c r="B103">
        <v>15</v>
      </c>
      <c r="C103">
        <v>2019</v>
      </c>
      <c r="D103">
        <v>87</v>
      </c>
      <c r="G103" s="14">
        <v>87</v>
      </c>
      <c r="H103" s="19" t="s">
        <v>109</v>
      </c>
      <c r="I103" s="22">
        <v>40</v>
      </c>
      <c r="J103" s="22" t="s">
        <v>22</v>
      </c>
      <c r="K103" s="14"/>
      <c r="L103" s="6"/>
      <c r="M103" s="1"/>
      <c r="N103" s="1"/>
      <c r="O103" s="28">
        <f t="shared" si="1"/>
        <v>0</v>
      </c>
      <c r="P103" s="11"/>
      <c r="Q103" s="1"/>
      <c r="R103" s="1"/>
    </row>
    <row r="104" spans="1:18" ht="22.5">
      <c r="A104">
        <v>13</v>
      </c>
      <c r="B104">
        <v>15</v>
      </c>
      <c r="C104">
        <v>2019</v>
      </c>
      <c r="D104">
        <v>88</v>
      </c>
      <c r="G104" s="14">
        <v>88</v>
      </c>
      <c r="H104" s="19" t="s">
        <v>110</v>
      </c>
      <c r="I104" s="22">
        <v>50</v>
      </c>
      <c r="J104" s="22" t="s">
        <v>22</v>
      </c>
      <c r="K104" s="14"/>
      <c r="L104" s="6"/>
      <c r="M104" s="1"/>
      <c r="N104" s="1"/>
      <c r="O104" s="28">
        <f t="shared" si="1"/>
        <v>0</v>
      </c>
      <c r="P104" s="11"/>
      <c r="Q104" s="1"/>
      <c r="R104" s="1"/>
    </row>
    <row r="105" spans="1:18" ht="22.5">
      <c r="A105">
        <v>13</v>
      </c>
      <c r="B105">
        <v>15</v>
      </c>
      <c r="C105">
        <v>2019</v>
      </c>
      <c r="D105">
        <v>89</v>
      </c>
      <c r="G105" s="14">
        <v>89</v>
      </c>
      <c r="H105" s="19" t="s">
        <v>111</v>
      </c>
      <c r="I105" s="22">
        <v>80</v>
      </c>
      <c r="J105" s="22" t="s">
        <v>22</v>
      </c>
      <c r="K105" s="14"/>
      <c r="L105" s="6"/>
      <c r="M105" s="1"/>
      <c r="N105" s="1"/>
      <c r="O105" s="28">
        <f t="shared" si="1"/>
        <v>0</v>
      </c>
      <c r="P105" s="11"/>
      <c r="Q105" s="1"/>
      <c r="R105" s="1"/>
    </row>
    <row r="106" spans="1:18" ht="22.5">
      <c r="A106">
        <v>13</v>
      </c>
      <c r="B106">
        <v>15</v>
      </c>
      <c r="C106">
        <v>2019</v>
      </c>
      <c r="D106">
        <v>90</v>
      </c>
      <c r="G106" s="14">
        <v>90</v>
      </c>
      <c r="H106" s="19" t="s">
        <v>112</v>
      </c>
      <c r="I106" s="22">
        <v>150</v>
      </c>
      <c r="J106" s="22" t="s">
        <v>22</v>
      </c>
      <c r="K106" s="14"/>
      <c r="L106" s="6"/>
      <c r="M106" s="1"/>
      <c r="N106" s="1"/>
      <c r="O106" s="28">
        <f t="shared" si="1"/>
        <v>0</v>
      </c>
      <c r="P106" s="11"/>
      <c r="Q106" s="1"/>
      <c r="R106" s="1"/>
    </row>
    <row r="107" spans="1:18" ht="22.5">
      <c r="A107">
        <v>13</v>
      </c>
      <c r="B107">
        <v>15</v>
      </c>
      <c r="C107">
        <v>2019</v>
      </c>
      <c r="D107">
        <v>91</v>
      </c>
      <c r="G107" s="14">
        <v>91</v>
      </c>
      <c r="H107" s="19" t="s">
        <v>113</v>
      </c>
      <c r="I107" s="22">
        <v>150</v>
      </c>
      <c r="J107" s="22" t="s">
        <v>22</v>
      </c>
      <c r="K107" s="14"/>
      <c r="L107" s="6"/>
      <c r="M107" s="1"/>
      <c r="N107" s="1"/>
      <c r="O107" s="28">
        <f t="shared" si="1"/>
        <v>0</v>
      </c>
      <c r="P107" s="11"/>
      <c r="Q107" s="1"/>
      <c r="R107" s="1"/>
    </row>
    <row r="108" spans="1:18" ht="22.5">
      <c r="A108">
        <v>13</v>
      </c>
      <c r="B108">
        <v>15</v>
      </c>
      <c r="C108">
        <v>2019</v>
      </c>
      <c r="D108">
        <v>92</v>
      </c>
      <c r="G108" s="14">
        <v>92</v>
      </c>
      <c r="H108" s="19" t="s">
        <v>114</v>
      </c>
      <c r="I108" s="22">
        <v>50</v>
      </c>
      <c r="J108" s="22" t="s">
        <v>22</v>
      </c>
      <c r="K108" s="14"/>
      <c r="L108" s="6"/>
      <c r="M108" s="1"/>
      <c r="N108" s="1"/>
      <c r="O108" s="28">
        <f t="shared" si="1"/>
        <v>0</v>
      </c>
      <c r="P108" s="11"/>
      <c r="Q108" s="1"/>
      <c r="R108" s="1"/>
    </row>
    <row r="109" spans="1:18" ht="22.5">
      <c r="A109">
        <v>13</v>
      </c>
      <c r="B109">
        <v>15</v>
      </c>
      <c r="C109">
        <v>2019</v>
      </c>
      <c r="D109">
        <v>93</v>
      </c>
      <c r="G109" s="14">
        <v>93</v>
      </c>
      <c r="H109" s="19" t="s">
        <v>115</v>
      </c>
      <c r="I109" s="22">
        <v>80</v>
      </c>
      <c r="J109" s="22" t="s">
        <v>22</v>
      </c>
      <c r="K109" s="14"/>
      <c r="L109" s="6"/>
      <c r="M109" s="1"/>
      <c r="N109" s="1"/>
      <c r="O109" s="28">
        <f t="shared" si="1"/>
        <v>0</v>
      </c>
      <c r="P109" s="11"/>
      <c r="Q109" s="1"/>
      <c r="R109" s="1"/>
    </row>
    <row r="110" spans="1:18" ht="22.5">
      <c r="A110">
        <v>13</v>
      </c>
      <c r="B110">
        <v>15</v>
      </c>
      <c r="C110">
        <v>2019</v>
      </c>
      <c r="D110">
        <v>94</v>
      </c>
      <c r="G110" s="14">
        <v>94</v>
      </c>
      <c r="H110" s="19" t="s">
        <v>116</v>
      </c>
      <c r="I110" s="22">
        <v>20</v>
      </c>
      <c r="J110" s="22" t="s">
        <v>22</v>
      </c>
      <c r="K110" s="14"/>
      <c r="L110" s="6"/>
      <c r="M110" s="1"/>
      <c r="N110" s="1"/>
      <c r="O110" s="28">
        <f t="shared" si="1"/>
        <v>0</v>
      </c>
      <c r="P110" s="11"/>
      <c r="Q110" s="1"/>
      <c r="R110" s="1"/>
    </row>
    <row r="111" spans="1:18" ht="22.5">
      <c r="A111">
        <v>13</v>
      </c>
      <c r="B111">
        <v>15</v>
      </c>
      <c r="C111">
        <v>2019</v>
      </c>
      <c r="D111">
        <v>95</v>
      </c>
      <c r="G111" s="14">
        <v>95</v>
      </c>
      <c r="H111" s="19" t="s">
        <v>117</v>
      </c>
      <c r="I111" s="22">
        <v>20</v>
      </c>
      <c r="J111" s="22" t="s">
        <v>22</v>
      </c>
      <c r="K111" s="14"/>
      <c r="L111" s="6"/>
      <c r="M111" s="1"/>
      <c r="N111" s="1"/>
      <c r="O111" s="28">
        <f t="shared" si="1"/>
        <v>0</v>
      </c>
      <c r="P111" s="11"/>
      <c r="Q111" s="1"/>
      <c r="R111" s="1"/>
    </row>
    <row r="112" spans="1:18" ht="22.5">
      <c r="A112">
        <v>13</v>
      </c>
      <c r="B112">
        <v>15</v>
      </c>
      <c r="C112">
        <v>2019</v>
      </c>
      <c r="D112">
        <v>96</v>
      </c>
      <c r="G112" s="14">
        <v>96</v>
      </c>
      <c r="H112" s="19" t="s">
        <v>118</v>
      </c>
      <c r="I112" s="22">
        <v>80</v>
      </c>
      <c r="J112" s="22" t="s">
        <v>22</v>
      </c>
      <c r="K112" s="14"/>
      <c r="L112" s="6"/>
      <c r="M112" s="1"/>
      <c r="N112" s="1"/>
      <c r="O112" s="28">
        <f t="shared" si="1"/>
        <v>0</v>
      </c>
      <c r="P112" s="11"/>
      <c r="Q112" s="1"/>
      <c r="R112" s="1"/>
    </row>
    <row r="113" spans="1:18" ht="22.5">
      <c r="A113">
        <v>13</v>
      </c>
      <c r="B113">
        <v>15</v>
      </c>
      <c r="C113">
        <v>2019</v>
      </c>
      <c r="D113">
        <v>97</v>
      </c>
      <c r="G113" s="14">
        <v>97</v>
      </c>
      <c r="H113" s="19" t="s">
        <v>119</v>
      </c>
      <c r="I113" s="22">
        <v>100</v>
      </c>
      <c r="J113" s="22" t="s">
        <v>22</v>
      </c>
      <c r="K113" s="14"/>
      <c r="L113" s="6"/>
      <c r="M113" s="1"/>
      <c r="N113" s="1"/>
      <c r="O113" s="28">
        <f t="shared" si="1"/>
        <v>0</v>
      </c>
      <c r="P113" s="11"/>
      <c r="Q113" s="1"/>
      <c r="R113" s="1"/>
    </row>
    <row r="114" spans="1:18" ht="15">
      <c r="A114">
        <v>13</v>
      </c>
      <c r="B114">
        <v>15</v>
      </c>
      <c r="C114">
        <v>2019</v>
      </c>
      <c r="D114">
        <v>98</v>
      </c>
      <c r="G114" s="14">
        <v>98</v>
      </c>
      <c r="H114" s="19" t="s">
        <v>120</v>
      </c>
      <c r="I114" s="22">
        <v>50</v>
      </c>
      <c r="J114" s="22" t="s">
        <v>22</v>
      </c>
      <c r="K114" s="14"/>
      <c r="L114" s="6"/>
      <c r="M114" s="1"/>
      <c r="N114" s="1"/>
      <c r="O114" s="28">
        <f t="shared" si="1"/>
        <v>0</v>
      </c>
      <c r="P114" s="11"/>
      <c r="Q114" s="1"/>
      <c r="R114" s="1"/>
    </row>
    <row r="115" spans="1:18" ht="22.5">
      <c r="A115">
        <v>13</v>
      </c>
      <c r="B115">
        <v>15</v>
      </c>
      <c r="C115">
        <v>2019</v>
      </c>
      <c r="D115">
        <v>99</v>
      </c>
      <c r="G115" s="14">
        <v>99</v>
      </c>
      <c r="H115" s="19" t="s">
        <v>121</v>
      </c>
      <c r="I115" s="22">
        <v>100</v>
      </c>
      <c r="J115" s="22" t="s">
        <v>22</v>
      </c>
      <c r="K115" s="14"/>
      <c r="L115" s="6"/>
      <c r="M115" s="1"/>
      <c r="N115" s="1"/>
      <c r="O115" s="28">
        <f t="shared" si="1"/>
        <v>0</v>
      </c>
      <c r="P115" s="11"/>
      <c r="Q115" s="1"/>
      <c r="R115" s="1"/>
    </row>
    <row r="116" spans="1:18" ht="15">
      <c r="A116">
        <v>13</v>
      </c>
      <c r="B116">
        <v>15</v>
      </c>
      <c r="C116">
        <v>2019</v>
      </c>
      <c r="D116">
        <v>100</v>
      </c>
      <c r="G116" s="14">
        <v>100</v>
      </c>
      <c r="H116" s="19" t="s">
        <v>122</v>
      </c>
      <c r="I116" s="22">
        <v>100</v>
      </c>
      <c r="J116" s="22" t="s">
        <v>22</v>
      </c>
      <c r="K116" s="14"/>
      <c r="L116" s="6"/>
      <c r="M116" s="1"/>
      <c r="N116" s="1"/>
      <c r="O116" s="28">
        <f t="shared" si="1"/>
        <v>0</v>
      </c>
      <c r="P116" s="11"/>
      <c r="Q116" s="1"/>
      <c r="R116" s="1"/>
    </row>
    <row r="117" spans="1:18" ht="15">
      <c r="A117">
        <v>13</v>
      </c>
      <c r="B117">
        <v>15</v>
      </c>
      <c r="C117">
        <v>2019</v>
      </c>
      <c r="D117">
        <v>101</v>
      </c>
      <c r="G117" s="14">
        <v>101</v>
      </c>
      <c r="H117" s="19" t="s">
        <v>123</v>
      </c>
      <c r="I117" s="22">
        <v>80</v>
      </c>
      <c r="J117" s="22" t="s">
        <v>22</v>
      </c>
      <c r="K117" s="14"/>
      <c r="L117" s="6"/>
      <c r="M117" s="1"/>
      <c r="N117" s="1"/>
      <c r="O117" s="28">
        <f t="shared" si="1"/>
        <v>0</v>
      </c>
      <c r="P117" s="11"/>
      <c r="Q117" s="1"/>
      <c r="R117" s="1"/>
    </row>
    <row r="118" spans="1:18" ht="123.75">
      <c r="A118">
        <v>13</v>
      </c>
      <c r="B118">
        <v>15</v>
      </c>
      <c r="C118">
        <v>2019</v>
      </c>
      <c r="D118">
        <v>102</v>
      </c>
      <c r="G118" s="14">
        <v>102</v>
      </c>
      <c r="H118" s="19" t="s">
        <v>124</v>
      </c>
      <c r="I118" s="22">
        <v>1200</v>
      </c>
      <c r="J118" s="22" t="s">
        <v>125</v>
      </c>
      <c r="K118" s="14"/>
      <c r="L118" s="6"/>
      <c r="M118" s="1"/>
      <c r="N118" s="1"/>
      <c r="O118" s="28">
        <f t="shared" si="1"/>
        <v>0</v>
      </c>
      <c r="P118" s="11"/>
      <c r="Q118" s="1"/>
      <c r="R118" s="1"/>
    </row>
    <row r="119" spans="1:18" ht="22.5">
      <c r="A119">
        <v>13</v>
      </c>
      <c r="B119">
        <v>15</v>
      </c>
      <c r="C119">
        <v>2019</v>
      </c>
      <c r="D119">
        <v>103</v>
      </c>
      <c r="G119" s="14">
        <v>103</v>
      </c>
      <c r="H119" s="19" t="s">
        <v>126</v>
      </c>
      <c r="I119" s="22">
        <v>1000</v>
      </c>
      <c r="J119" s="22" t="s">
        <v>125</v>
      </c>
      <c r="K119" s="14"/>
      <c r="L119" s="6"/>
      <c r="M119" s="1"/>
      <c r="N119" s="1"/>
      <c r="O119" s="28">
        <f t="shared" si="1"/>
        <v>0</v>
      </c>
      <c r="P119" s="11"/>
      <c r="Q119" s="1"/>
      <c r="R119" s="1"/>
    </row>
    <row r="120" spans="1:18" ht="22.5">
      <c r="A120">
        <v>13</v>
      </c>
      <c r="B120">
        <v>15</v>
      </c>
      <c r="C120">
        <v>2019</v>
      </c>
      <c r="D120">
        <v>104</v>
      </c>
      <c r="G120" s="14">
        <v>104</v>
      </c>
      <c r="H120" s="19" t="s">
        <v>127</v>
      </c>
      <c r="I120" s="22">
        <v>1500</v>
      </c>
      <c r="J120" s="22" t="s">
        <v>125</v>
      </c>
      <c r="K120" s="14"/>
      <c r="L120" s="6"/>
      <c r="M120" s="1"/>
      <c r="N120" s="1"/>
      <c r="O120" s="28">
        <f t="shared" si="1"/>
        <v>0</v>
      </c>
      <c r="P120" s="11"/>
      <c r="Q120" s="1"/>
      <c r="R120" s="1"/>
    </row>
    <row r="121" spans="1:18" ht="22.5">
      <c r="A121">
        <v>13</v>
      </c>
      <c r="B121">
        <v>15</v>
      </c>
      <c r="C121">
        <v>2019</v>
      </c>
      <c r="D121">
        <v>105</v>
      </c>
      <c r="G121" s="14">
        <v>105</v>
      </c>
      <c r="H121" s="19" t="s">
        <v>128</v>
      </c>
      <c r="I121" s="22">
        <v>100</v>
      </c>
      <c r="J121" s="22" t="s">
        <v>22</v>
      </c>
      <c r="K121" s="14"/>
      <c r="L121" s="6"/>
      <c r="M121" s="1"/>
      <c r="N121" s="1"/>
      <c r="O121" s="28">
        <f t="shared" si="1"/>
        <v>0</v>
      </c>
      <c r="P121" s="11"/>
      <c r="Q121" s="1"/>
      <c r="R121" s="1"/>
    </row>
    <row r="122" spans="1:18" ht="22.5">
      <c r="A122">
        <v>13</v>
      </c>
      <c r="B122">
        <v>15</v>
      </c>
      <c r="C122">
        <v>2019</v>
      </c>
      <c r="D122">
        <v>106</v>
      </c>
      <c r="G122" s="14">
        <v>106</v>
      </c>
      <c r="H122" s="19" t="s">
        <v>129</v>
      </c>
      <c r="I122" s="22">
        <v>100</v>
      </c>
      <c r="J122" s="22" t="s">
        <v>22</v>
      </c>
      <c r="K122" s="14"/>
      <c r="L122" s="6"/>
      <c r="M122" s="1"/>
      <c r="N122" s="1"/>
      <c r="O122" s="28">
        <f t="shared" si="1"/>
        <v>0</v>
      </c>
      <c r="P122" s="11"/>
      <c r="Q122" s="1"/>
      <c r="R122" s="1"/>
    </row>
    <row r="123" spans="1:18" ht="22.5">
      <c r="A123">
        <v>13</v>
      </c>
      <c r="B123">
        <v>15</v>
      </c>
      <c r="C123">
        <v>2019</v>
      </c>
      <c r="D123">
        <v>107</v>
      </c>
      <c r="G123" s="14">
        <v>107</v>
      </c>
      <c r="H123" s="19" t="s">
        <v>130</v>
      </c>
      <c r="I123" s="22">
        <v>50</v>
      </c>
      <c r="J123" s="22" t="s">
        <v>22</v>
      </c>
      <c r="K123" s="14"/>
      <c r="L123" s="6"/>
      <c r="M123" s="1"/>
      <c r="N123" s="1"/>
      <c r="O123" s="28">
        <f t="shared" si="1"/>
        <v>0</v>
      </c>
      <c r="P123" s="11"/>
      <c r="Q123" s="1"/>
      <c r="R123" s="1"/>
    </row>
    <row r="124" spans="1:18" ht="22.5">
      <c r="A124">
        <v>13</v>
      </c>
      <c r="B124">
        <v>15</v>
      </c>
      <c r="C124">
        <v>2019</v>
      </c>
      <c r="D124">
        <v>108</v>
      </c>
      <c r="G124" s="14">
        <v>108</v>
      </c>
      <c r="H124" s="19" t="s">
        <v>131</v>
      </c>
      <c r="I124" s="22">
        <v>200</v>
      </c>
      <c r="J124" s="22" t="s">
        <v>22</v>
      </c>
      <c r="K124" s="14"/>
      <c r="L124" s="6"/>
      <c r="M124" s="1"/>
      <c r="N124" s="1"/>
      <c r="O124" s="28">
        <f t="shared" si="1"/>
        <v>0</v>
      </c>
      <c r="P124" s="11"/>
      <c r="Q124" s="1"/>
      <c r="R124" s="1"/>
    </row>
    <row r="125" spans="1:18" ht="22.5">
      <c r="A125">
        <v>13</v>
      </c>
      <c r="B125">
        <v>15</v>
      </c>
      <c r="C125">
        <v>2019</v>
      </c>
      <c r="D125">
        <v>109</v>
      </c>
      <c r="G125" s="14">
        <v>109</v>
      </c>
      <c r="H125" s="19" t="s">
        <v>132</v>
      </c>
      <c r="I125" s="22">
        <v>500</v>
      </c>
      <c r="J125" s="22" t="s">
        <v>22</v>
      </c>
      <c r="K125" s="14"/>
      <c r="L125" s="6"/>
      <c r="M125" s="1"/>
      <c r="N125" s="1"/>
      <c r="O125" s="28">
        <f t="shared" si="1"/>
        <v>0</v>
      </c>
      <c r="P125" s="11"/>
      <c r="Q125" s="1"/>
      <c r="R125" s="1"/>
    </row>
    <row r="126" spans="1:18" ht="22.5">
      <c r="A126">
        <v>13</v>
      </c>
      <c r="B126">
        <v>15</v>
      </c>
      <c r="C126">
        <v>2019</v>
      </c>
      <c r="D126">
        <v>110</v>
      </c>
      <c r="G126" s="14">
        <v>110</v>
      </c>
      <c r="H126" s="19" t="s">
        <v>133</v>
      </c>
      <c r="I126" s="22">
        <v>150</v>
      </c>
      <c r="J126" s="22" t="s">
        <v>22</v>
      </c>
      <c r="K126" s="14"/>
      <c r="L126" s="6"/>
      <c r="M126" s="1"/>
      <c r="N126" s="1"/>
      <c r="O126" s="28">
        <f t="shared" si="1"/>
        <v>0</v>
      </c>
      <c r="P126" s="11"/>
      <c r="Q126" s="1"/>
      <c r="R126" s="1"/>
    </row>
    <row r="127" spans="1:18" ht="22.5">
      <c r="A127">
        <v>13</v>
      </c>
      <c r="B127">
        <v>15</v>
      </c>
      <c r="C127">
        <v>2019</v>
      </c>
      <c r="D127">
        <v>111</v>
      </c>
      <c r="G127" s="14">
        <v>111</v>
      </c>
      <c r="H127" s="19" t="s">
        <v>134</v>
      </c>
      <c r="I127" s="22">
        <v>1000</v>
      </c>
      <c r="J127" s="22" t="s">
        <v>22</v>
      </c>
      <c r="K127" s="14"/>
      <c r="L127" s="6"/>
      <c r="M127" s="1"/>
      <c r="N127" s="1"/>
      <c r="O127" s="28">
        <f t="shared" si="1"/>
        <v>0</v>
      </c>
      <c r="P127" s="11"/>
      <c r="Q127" s="1"/>
      <c r="R127" s="1"/>
    </row>
    <row r="128" spans="1:18" ht="22.5">
      <c r="A128">
        <v>13</v>
      </c>
      <c r="B128">
        <v>15</v>
      </c>
      <c r="C128">
        <v>2019</v>
      </c>
      <c r="D128">
        <v>112</v>
      </c>
      <c r="G128" s="14">
        <v>112</v>
      </c>
      <c r="H128" s="19" t="s">
        <v>135</v>
      </c>
      <c r="I128" s="22">
        <v>500</v>
      </c>
      <c r="J128" s="22" t="s">
        <v>22</v>
      </c>
      <c r="K128" s="14"/>
      <c r="L128" s="6"/>
      <c r="M128" s="1"/>
      <c r="N128" s="1"/>
      <c r="O128" s="28">
        <f t="shared" si="1"/>
        <v>0</v>
      </c>
      <c r="P128" s="11"/>
      <c r="Q128" s="1"/>
      <c r="R128" s="1"/>
    </row>
    <row r="129" spans="1:18" ht="22.5">
      <c r="A129">
        <v>13</v>
      </c>
      <c r="B129">
        <v>15</v>
      </c>
      <c r="C129">
        <v>2019</v>
      </c>
      <c r="D129">
        <v>113</v>
      </c>
      <c r="G129" s="14">
        <v>113</v>
      </c>
      <c r="H129" s="19" t="s">
        <v>136</v>
      </c>
      <c r="I129" s="22">
        <v>80</v>
      </c>
      <c r="J129" s="22" t="s">
        <v>22</v>
      </c>
      <c r="K129" s="14"/>
      <c r="L129" s="6"/>
      <c r="M129" s="1"/>
      <c r="N129" s="1"/>
      <c r="O129" s="28">
        <f t="shared" si="1"/>
        <v>0</v>
      </c>
      <c r="P129" s="11"/>
      <c r="Q129" s="1"/>
      <c r="R129" s="1"/>
    </row>
    <row r="130" spans="1:18" ht="22.5">
      <c r="A130">
        <v>13</v>
      </c>
      <c r="B130">
        <v>15</v>
      </c>
      <c r="C130">
        <v>2019</v>
      </c>
      <c r="D130">
        <v>114</v>
      </c>
      <c r="G130" s="14">
        <v>114</v>
      </c>
      <c r="H130" s="19" t="s">
        <v>137</v>
      </c>
      <c r="I130" s="22">
        <v>1000</v>
      </c>
      <c r="J130" s="22" t="s">
        <v>22</v>
      </c>
      <c r="K130" s="14"/>
      <c r="L130" s="6"/>
      <c r="M130" s="1"/>
      <c r="N130" s="1"/>
      <c r="O130" s="28">
        <f t="shared" si="1"/>
        <v>0</v>
      </c>
      <c r="P130" s="11"/>
      <c r="Q130" s="1"/>
      <c r="R130" s="1"/>
    </row>
    <row r="131" spans="1:18" ht="22.5">
      <c r="A131">
        <v>13</v>
      </c>
      <c r="B131">
        <v>15</v>
      </c>
      <c r="C131">
        <v>2019</v>
      </c>
      <c r="D131">
        <v>115</v>
      </c>
      <c r="G131" s="14">
        <v>115</v>
      </c>
      <c r="H131" s="19" t="s">
        <v>138</v>
      </c>
      <c r="I131" s="22">
        <v>800</v>
      </c>
      <c r="J131" s="22" t="s">
        <v>22</v>
      </c>
      <c r="K131" s="14"/>
      <c r="L131" s="6"/>
      <c r="M131" s="1"/>
      <c r="N131" s="1"/>
      <c r="O131" s="28">
        <f t="shared" si="1"/>
        <v>0</v>
      </c>
      <c r="P131" s="11"/>
      <c r="Q131" s="1"/>
      <c r="R131" s="1"/>
    </row>
    <row r="132" spans="1:18" ht="22.5">
      <c r="A132">
        <v>13</v>
      </c>
      <c r="B132">
        <v>15</v>
      </c>
      <c r="C132">
        <v>2019</v>
      </c>
      <c r="D132">
        <v>116</v>
      </c>
      <c r="G132" s="14">
        <v>116</v>
      </c>
      <c r="H132" s="19" t="s">
        <v>139</v>
      </c>
      <c r="I132" s="22">
        <v>20</v>
      </c>
      <c r="J132" s="22" t="s">
        <v>22</v>
      </c>
      <c r="K132" s="14"/>
      <c r="L132" s="6"/>
      <c r="M132" s="1"/>
      <c r="N132" s="1"/>
      <c r="O132" s="28">
        <f t="shared" si="1"/>
        <v>0</v>
      </c>
      <c r="P132" s="11"/>
      <c r="Q132" s="1"/>
      <c r="R132" s="1"/>
    </row>
    <row r="133" spans="1:18" ht="22.5">
      <c r="A133">
        <v>13</v>
      </c>
      <c r="B133">
        <v>15</v>
      </c>
      <c r="C133">
        <v>2019</v>
      </c>
      <c r="D133">
        <v>117</v>
      </c>
      <c r="G133" s="14">
        <v>117</v>
      </c>
      <c r="H133" s="19" t="s">
        <v>140</v>
      </c>
      <c r="I133" s="22">
        <v>20</v>
      </c>
      <c r="J133" s="22" t="s">
        <v>22</v>
      </c>
      <c r="K133" s="14"/>
      <c r="L133" s="6"/>
      <c r="M133" s="1"/>
      <c r="N133" s="1"/>
      <c r="O133" s="28">
        <f t="shared" si="1"/>
        <v>0</v>
      </c>
      <c r="P133" s="11"/>
      <c r="Q133" s="1"/>
      <c r="R133" s="1"/>
    </row>
    <row r="134" spans="1:18" ht="22.5">
      <c r="A134">
        <v>13</v>
      </c>
      <c r="B134">
        <v>15</v>
      </c>
      <c r="C134">
        <v>2019</v>
      </c>
      <c r="D134">
        <v>118</v>
      </c>
      <c r="G134" s="14">
        <v>118</v>
      </c>
      <c r="H134" s="19" t="s">
        <v>141</v>
      </c>
      <c r="I134" s="22">
        <v>10</v>
      </c>
      <c r="J134" s="22" t="s">
        <v>22</v>
      </c>
      <c r="K134" s="14"/>
      <c r="L134" s="6"/>
      <c r="M134" s="1"/>
      <c r="N134" s="1"/>
      <c r="O134" s="28">
        <f t="shared" si="1"/>
        <v>0</v>
      </c>
      <c r="P134" s="11"/>
      <c r="Q134" s="1"/>
      <c r="R134" s="1"/>
    </row>
    <row r="135" spans="1:18" ht="22.5">
      <c r="A135">
        <v>13</v>
      </c>
      <c r="B135">
        <v>15</v>
      </c>
      <c r="C135">
        <v>2019</v>
      </c>
      <c r="D135">
        <v>119</v>
      </c>
      <c r="G135" s="14">
        <v>119</v>
      </c>
      <c r="H135" s="19" t="s">
        <v>142</v>
      </c>
      <c r="I135" s="22">
        <v>10</v>
      </c>
      <c r="J135" s="22" t="s">
        <v>22</v>
      </c>
      <c r="K135" s="14"/>
      <c r="L135" s="6"/>
      <c r="M135" s="1"/>
      <c r="N135" s="1"/>
      <c r="O135" s="28">
        <f t="shared" si="1"/>
        <v>0</v>
      </c>
      <c r="P135" s="11"/>
      <c r="Q135" s="1"/>
      <c r="R135" s="1"/>
    </row>
    <row r="136" spans="1:18" ht="22.5">
      <c r="A136">
        <v>13</v>
      </c>
      <c r="B136">
        <v>15</v>
      </c>
      <c r="C136">
        <v>2019</v>
      </c>
      <c r="D136">
        <v>120</v>
      </c>
      <c r="G136" s="14">
        <v>120</v>
      </c>
      <c r="H136" s="19" t="s">
        <v>143</v>
      </c>
      <c r="I136" s="22">
        <v>10</v>
      </c>
      <c r="J136" s="22" t="s">
        <v>22</v>
      </c>
      <c r="K136" s="14"/>
      <c r="L136" s="6"/>
      <c r="M136" s="1"/>
      <c r="N136" s="1"/>
      <c r="O136" s="28">
        <f t="shared" si="1"/>
        <v>0</v>
      </c>
      <c r="P136" s="11"/>
      <c r="Q136" s="1"/>
      <c r="R136" s="1"/>
    </row>
    <row r="137" spans="1:18" ht="33.75">
      <c r="A137">
        <v>13</v>
      </c>
      <c r="B137">
        <v>15</v>
      </c>
      <c r="C137">
        <v>2019</v>
      </c>
      <c r="D137">
        <v>121</v>
      </c>
      <c r="G137" s="14">
        <v>121</v>
      </c>
      <c r="H137" s="19" t="s">
        <v>144</v>
      </c>
      <c r="I137" s="22">
        <v>100</v>
      </c>
      <c r="J137" s="22" t="s">
        <v>22</v>
      </c>
      <c r="K137" s="14"/>
      <c r="L137" s="6"/>
      <c r="M137" s="1"/>
      <c r="N137" s="1"/>
      <c r="O137" s="28">
        <f t="shared" si="1"/>
        <v>0</v>
      </c>
      <c r="P137" s="11"/>
      <c r="Q137" s="1"/>
      <c r="R137" s="1"/>
    </row>
    <row r="138" spans="1:18" ht="33.75">
      <c r="A138">
        <v>13</v>
      </c>
      <c r="B138">
        <v>15</v>
      </c>
      <c r="C138">
        <v>2019</v>
      </c>
      <c r="D138">
        <v>122</v>
      </c>
      <c r="G138" s="14">
        <v>122</v>
      </c>
      <c r="H138" s="19" t="s">
        <v>145</v>
      </c>
      <c r="I138" s="22">
        <v>6300</v>
      </c>
      <c r="J138" s="22" t="s">
        <v>22</v>
      </c>
      <c r="K138" s="14"/>
      <c r="L138" s="6"/>
      <c r="M138" s="1"/>
      <c r="N138" s="1"/>
      <c r="O138" s="28">
        <f t="shared" si="1"/>
        <v>0</v>
      </c>
      <c r="P138" s="11"/>
      <c r="Q138" s="1"/>
      <c r="R138" s="1"/>
    </row>
    <row r="139" spans="1:18" ht="33.75">
      <c r="A139">
        <v>13</v>
      </c>
      <c r="B139">
        <v>15</v>
      </c>
      <c r="C139">
        <v>2019</v>
      </c>
      <c r="D139">
        <v>123</v>
      </c>
      <c r="G139" s="14">
        <v>123</v>
      </c>
      <c r="H139" s="19" t="s">
        <v>146</v>
      </c>
      <c r="I139" s="22">
        <v>100</v>
      </c>
      <c r="J139" s="22" t="s">
        <v>22</v>
      </c>
      <c r="K139" s="14"/>
      <c r="L139" s="6"/>
      <c r="M139" s="1"/>
      <c r="N139" s="1"/>
      <c r="O139" s="28">
        <f t="shared" si="1"/>
        <v>0</v>
      </c>
      <c r="P139" s="11"/>
      <c r="Q139" s="1"/>
      <c r="R139" s="1"/>
    </row>
    <row r="140" spans="1:18" ht="22.5">
      <c r="A140">
        <v>13</v>
      </c>
      <c r="B140">
        <v>15</v>
      </c>
      <c r="C140">
        <v>2019</v>
      </c>
      <c r="D140">
        <v>124</v>
      </c>
      <c r="G140" s="14">
        <v>124</v>
      </c>
      <c r="H140" s="19" t="s">
        <v>147</v>
      </c>
      <c r="I140" s="22">
        <v>40</v>
      </c>
      <c r="J140" s="22" t="s">
        <v>22</v>
      </c>
      <c r="K140" s="14"/>
      <c r="L140" s="6"/>
      <c r="M140" s="1"/>
      <c r="N140" s="1"/>
      <c r="O140" s="28">
        <f t="shared" si="1"/>
        <v>0</v>
      </c>
      <c r="P140" s="11"/>
      <c r="Q140" s="1"/>
      <c r="R140" s="1"/>
    </row>
    <row r="141" spans="1:18" ht="22.5">
      <c r="A141">
        <v>13</v>
      </c>
      <c r="B141">
        <v>15</v>
      </c>
      <c r="C141">
        <v>2019</v>
      </c>
      <c r="D141">
        <v>125</v>
      </c>
      <c r="G141" s="14">
        <v>125</v>
      </c>
      <c r="H141" s="19" t="s">
        <v>148</v>
      </c>
      <c r="I141" s="22">
        <v>14</v>
      </c>
      <c r="J141" s="22" t="s">
        <v>22</v>
      </c>
      <c r="K141" s="14"/>
      <c r="L141" s="6"/>
      <c r="M141" s="1"/>
      <c r="N141" s="1"/>
      <c r="O141" s="28">
        <f t="shared" si="1"/>
        <v>0</v>
      </c>
      <c r="P141" s="11"/>
      <c r="Q141" s="1"/>
      <c r="R141" s="1"/>
    </row>
    <row r="142" spans="1:18" ht="22.5">
      <c r="A142">
        <v>13</v>
      </c>
      <c r="B142">
        <v>15</v>
      </c>
      <c r="C142">
        <v>2019</v>
      </c>
      <c r="D142">
        <v>126</v>
      </c>
      <c r="G142" s="14">
        <v>126</v>
      </c>
      <c r="H142" s="19" t="s">
        <v>149</v>
      </c>
      <c r="I142" s="22">
        <v>14</v>
      </c>
      <c r="J142" s="22" t="s">
        <v>22</v>
      </c>
      <c r="K142" s="14"/>
      <c r="L142" s="6"/>
      <c r="M142" s="1"/>
      <c r="N142" s="1"/>
      <c r="O142" s="28">
        <f t="shared" si="1"/>
        <v>0</v>
      </c>
      <c r="P142" s="11"/>
      <c r="Q142" s="1"/>
      <c r="R142" s="1"/>
    </row>
    <row r="143" spans="1:18" ht="22.5">
      <c r="A143">
        <v>13</v>
      </c>
      <c r="B143">
        <v>15</v>
      </c>
      <c r="C143">
        <v>2019</v>
      </c>
      <c r="D143">
        <v>127</v>
      </c>
      <c r="G143" s="14">
        <v>127</v>
      </c>
      <c r="H143" s="19" t="s">
        <v>150</v>
      </c>
      <c r="I143" s="22">
        <v>10</v>
      </c>
      <c r="J143" s="22" t="s">
        <v>22</v>
      </c>
      <c r="K143" s="14"/>
      <c r="L143" s="6"/>
      <c r="M143" s="1"/>
      <c r="N143" s="1"/>
      <c r="O143" s="28">
        <f t="shared" si="1"/>
        <v>0</v>
      </c>
      <c r="P143" s="11"/>
      <c r="Q143" s="1"/>
      <c r="R143" s="1"/>
    </row>
    <row r="144" spans="1:18" ht="22.5">
      <c r="A144">
        <v>13</v>
      </c>
      <c r="B144">
        <v>15</v>
      </c>
      <c r="C144">
        <v>2019</v>
      </c>
      <c r="D144">
        <v>128</v>
      </c>
      <c r="G144" s="14">
        <v>128</v>
      </c>
      <c r="H144" s="19" t="s">
        <v>151</v>
      </c>
      <c r="I144" s="22">
        <v>10</v>
      </c>
      <c r="J144" s="22" t="s">
        <v>22</v>
      </c>
      <c r="K144" s="14"/>
      <c r="L144" s="6"/>
      <c r="M144" s="1"/>
      <c r="N144" s="1"/>
      <c r="O144" s="28">
        <f t="shared" si="1"/>
        <v>0</v>
      </c>
      <c r="P144" s="11"/>
      <c r="Q144" s="1"/>
      <c r="R144" s="1"/>
    </row>
    <row r="145" spans="1:18" ht="22.5">
      <c r="A145">
        <v>13</v>
      </c>
      <c r="B145">
        <v>15</v>
      </c>
      <c r="C145">
        <v>2019</v>
      </c>
      <c r="D145">
        <v>129</v>
      </c>
      <c r="G145" s="14">
        <v>129</v>
      </c>
      <c r="H145" s="19" t="s">
        <v>152</v>
      </c>
      <c r="I145" s="22">
        <v>500</v>
      </c>
      <c r="J145" s="22" t="s">
        <v>22</v>
      </c>
      <c r="K145" s="14"/>
      <c r="L145" s="6"/>
      <c r="M145" s="1"/>
      <c r="N145" s="1"/>
      <c r="O145" s="28">
        <f aca="true" t="shared" si="2" ref="O145:O208">(IF(AND(J145&gt;0,J145&lt;=I145),J145,I145)*(L145-M145+N145))</f>
        <v>0</v>
      </c>
      <c r="P145" s="11"/>
      <c r="Q145" s="1"/>
      <c r="R145" s="1"/>
    </row>
    <row r="146" spans="1:18" ht="22.5">
      <c r="A146">
        <v>13</v>
      </c>
      <c r="B146">
        <v>15</v>
      </c>
      <c r="C146">
        <v>2019</v>
      </c>
      <c r="D146">
        <v>130</v>
      </c>
      <c r="G146" s="14">
        <v>130</v>
      </c>
      <c r="H146" s="19" t="s">
        <v>153</v>
      </c>
      <c r="I146" s="22">
        <v>150</v>
      </c>
      <c r="J146" s="22" t="s">
        <v>22</v>
      </c>
      <c r="K146" s="14"/>
      <c r="L146" s="6"/>
      <c r="M146" s="1"/>
      <c r="N146" s="1"/>
      <c r="O146" s="28">
        <f t="shared" si="2"/>
        <v>0</v>
      </c>
      <c r="P146" s="11"/>
      <c r="Q146" s="1"/>
      <c r="R146" s="1"/>
    </row>
    <row r="147" spans="1:18" ht="22.5">
      <c r="A147">
        <v>13</v>
      </c>
      <c r="B147">
        <v>15</v>
      </c>
      <c r="C147">
        <v>2019</v>
      </c>
      <c r="D147">
        <v>131</v>
      </c>
      <c r="G147" s="14">
        <v>131</v>
      </c>
      <c r="H147" s="19" t="s">
        <v>154</v>
      </c>
      <c r="I147" s="22">
        <v>150</v>
      </c>
      <c r="J147" s="22" t="s">
        <v>22</v>
      </c>
      <c r="K147" s="14"/>
      <c r="L147" s="6"/>
      <c r="M147" s="1"/>
      <c r="N147" s="1"/>
      <c r="O147" s="28">
        <f t="shared" si="2"/>
        <v>0</v>
      </c>
      <c r="P147" s="11"/>
      <c r="Q147" s="1"/>
      <c r="R147" s="1"/>
    </row>
    <row r="148" spans="1:18" ht="33.75">
      <c r="A148">
        <v>13</v>
      </c>
      <c r="B148">
        <v>15</v>
      </c>
      <c r="C148">
        <v>2019</v>
      </c>
      <c r="D148">
        <v>132</v>
      </c>
      <c r="G148" s="14">
        <v>132</v>
      </c>
      <c r="H148" s="19" t="s">
        <v>155</v>
      </c>
      <c r="I148" s="22">
        <v>150</v>
      </c>
      <c r="J148" s="22" t="s">
        <v>22</v>
      </c>
      <c r="K148" s="14"/>
      <c r="L148" s="6"/>
      <c r="M148" s="1"/>
      <c r="N148" s="1"/>
      <c r="O148" s="28">
        <f t="shared" si="2"/>
        <v>0</v>
      </c>
      <c r="P148" s="11"/>
      <c r="Q148" s="1"/>
      <c r="R148" s="1"/>
    </row>
    <row r="149" spans="1:18" ht="225">
      <c r="A149">
        <v>13</v>
      </c>
      <c r="B149">
        <v>15</v>
      </c>
      <c r="C149">
        <v>2019</v>
      </c>
      <c r="D149">
        <v>133</v>
      </c>
      <c r="G149" s="14">
        <v>133</v>
      </c>
      <c r="H149" s="19" t="s">
        <v>156</v>
      </c>
      <c r="I149" s="22">
        <v>150</v>
      </c>
      <c r="J149" s="22" t="s">
        <v>22</v>
      </c>
      <c r="K149" s="14"/>
      <c r="L149" s="6"/>
      <c r="M149" s="1"/>
      <c r="N149" s="1"/>
      <c r="O149" s="28">
        <f t="shared" si="2"/>
        <v>0</v>
      </c>
      <c r="P149" s="11"/>
      <c r="Q149" s="1"/>
      <c r="R149" s="1"/>
    </row>
    <row r="150" spans="1:18" ht="225">
      <c r="A150">
        <v>13</v>
      </c>
      <c r="B150">
        <v>15</v>
      </c>
      <c r="C150">
        <v>2019</v>
      </c>
      <c r="D150">
        <v>134</v>
      </c>
      <c r="G150" s="14">
        <v>134</v>
      </c>
      <c r="H150" s="19" t="s">
        <v>157</v>
      </c>
      <c r="I150" s="22">
        <v>150</v>
      </c>
      <c r="J150" s="22" t="s">
        <v>22</v>
      </c>
      <c r="K150" s="14"/>
      <c r="L150" s="6"/>
      <c r="M150" s="1"/>
      <c r="N150" s="1"/>
      <c r="O150" s="28">
        <f t="shared" si="2"/>
        <v>0</v>
      </c>
      <c r="P150" s="11"/>
      <c r="Q150" s="1"/>
      <c r="R150" s="1"/>
    </row>
    <row r="151" spans="1:18" ht="225">
      <c r="A151">
        <v>13</v>
      </c>
      <c r="B151">
        <v>15</v>
      </c>
      <c r="C151">
        <v>2019</v>
      </c>
      <c r="D151">
        <v>135</v>
      </c>
      <c r="G151" s="14">
        <v>135</v>
      </c>
      <c r="H151" s="19" t="s">
        <v>158</v>
      </c>
      <c r="I151" s="22">
        <v>150</v>
      </c>
      <c r="J151" s="22" t="s">
        <v>22</v>
      </c>
      <c r="K151" s="14"/>
      <c r="L151" s="6"/>
      <c r="M151" s="1"/>
      <c r="N151" s="1"/>
      <c r="O151" s="28">
        <f t="shared" si="2"/>
        <v>0</v>
      </c>
      <c r="P151" s="11"/>
      <c r="Q151" s="1"/>
      <c r="R151" s="1"/>
    </row>
    <row r="152" spans="1:18" ht="225">
      <c r="A152">
        <v>13</v>
      </c>
      <c r="B152">
        <v>15</v>
      </c>
      <c r="C152">
        <v>2019</v>
      </c>
      <c r="D152">
        <v>136</v>
      </c>
      <c r="G152" s="14">
        <v>136</v>
      </c>
      <c r="H152" s="19" t="s">
        <v>159</v>
      </c>
      <c r="I152" s="22">
        <v>150</v>
      </c>
      <c r="J152" s="22" t="s">
        <v>22</v>
      </c>
      <c r="K152" s="14"/>
      <c r="L152" s="6"/>
      <c r="M152" s="1"/>
      <c r="N152" s="1"/>
      <c r="O152" s="28">
        <f t="shared" si="2"/>
        <v>0</v>
      </c>
      <c r="P152" s="11"/>
      <c r="Q152" s="1"/>
      <c r="R152" s="1"/>
    </row>
    <row r="153" spans="1:18" ht="225">
      <c r="A153">
        <v>13</v>
      </c>
      <c r="B153">
        <v>15</v>
      </c>
      <c r="C153">
        <v>2019</v>
      </c>
      <c r="D153">
        <v>137</v>
      </c>
      <c r="G153" s="14">
        <v>137</v>
      </c>
      <c r="H153" s="19" t="s">
        <v>160</v>
      </c>
      <c r="I153" s="22">
        <v>150</v>
      </c>
      <c r="J153" s="22" t="s">
        <v>22</v>
      </c>
      <c r="K153" s="14"/>
      <c r="L153" s="6"/>
      <c r="M153" s="1"/>
      <c r="N153" s="1"/>
      <c r="O153" s="28">
        <f t="shared" si="2"/>
        <v>0</v>
      </c>
      <c r="P153" s="11"/>
      <c r="Q153" s="1"/>
      <c r="R153" s="1"/>
    </row>
    <row r="154" spans="1:18" ht="225">
      <c r="A154">
        <v>13</v>
      </c>
      <c r="B154">
        <v>15</v>
      </c>
      <c r="C154">
        <v>2019</v>
      </c>
      <c r="D154">
        <v>138</v>
      </c>
      <c r="G154" s="14">
        <v>138</v>
      </c>
      <c r="H154" s="19" t="s">
        <v>161</v>
      </c>
      <c r="I154" s="22">
        <v>150</v>
      </c>
      <c r="J154" s="22" t="s">
        <v>22</v>
      </c>
      <c r="K154" s="14"/>
      <c r="L154" s="6"/>
      <c r="M154" s="1"/>
      <c r="N154" s="1"/>
      <c r="O154" s="28">
        <f t="shared" si="2"/>
        <v>0</v>
      </c>
      <c r="P154" s="11"/>
      <c r="Q154" s="1"/>
      <c r="R154" s="1"/>
    </row>
    <row r="155" spans="1:18" ht="225">
      <c r="A155">
        <v>13</v>
      </c>
      <c r="B155">
        <v>15</v>
      </c>
      <c r="C155">
        <v>2019</v>
      </c>
      <c r="D155">
        <v>139</v>
      </c>
      <c r="G155" s="14">
        <v>139</v>
      </c>
      <c r="H155" s="19" t="s">
        <v>162</v>
      </c>
      <c r="I155" s="22">
        <v>15</v>
      </c>
      <c r="J155" s="22" t="s">
        <v>22</v>
      </c>
      <c r="K155" s="14"/>
      <c r="L155" s="6"/>
      <c r="M155" s="1"/>
      <c r="N155" s="1"/>
      <c r="O155" s="28">
        <f t="shared" si="2"/>
        <v>0</v>
      </c>
      <c r="P155" s="11"/>
      <c r="Q155" s="1"/>
      <c r="R155" s="1"/>
    </row>
    <row r="156" spans="1:18" ht="225">
      <c r="A156">
        <v>13</v>
      </c>
      <c r="B156">
        <v>15</v>
      </c>
      <c r="C156">
        <v>2019</v>
      </c>
      <c r="D156">
        <v>140</v>
      </c>
      <c r="G156" s="14">
        <v>140</v>
      </c>
      <c r="H156" s="19" t="s">
        <v>163</v>
      </c>
      <c r="I156" s="22">
        <v>150</v>
      </c>
      <c r="J156" s="22" t="s">
        <v>22</v>
      </c>
      <c r="K156" s="14"/>
      <c r="L156" s="6"/>
      <c r="M156" s="1"/>
      <c r="N156" s="1"/>
      <c r="O156" s="28">
        <f t="shared" si="2"/>
        <v>0</v>
      </c>
      <c r="P156" s="11"/>
      <c r="Q156" s="1"/>
      <c r="R156" s="1"/>
    </row>
    <row r="157" spans="1:18" ht="225">
      <c r="A157">
        <v>13</v>
      </c>
      <c r="B157">
        <v>15</v>
      </c>
      <c r="C157">
        <v>2019</v>
      </c>
      <c r="D157">
        <v>141</v>
      </c>
      <c r="G157" s="14">
        <v>141</v>
      </c>
      <c r="H157" s="19" t="s">
        <v>164</v>
      </c>
      <c r="I157" s="22">
        <v>150</v>
      </c>
      <c r="J157" s="22" t="s">
        <v>22</v>
      </c>
      <c r="K157" s="14"/>
      <c r="L157" s="6"/>
      <c r="M157" s="1"/>
      <c r="N157" s="1"/>
      <c r="O157" s="28">
        <f t="shared" si="2"/>
        <v>0</v>
      </c>
      <c r="P157" s="11"/>
      <c r="Q157" s="1"/>
      <c r="R157" s="1"/>
    </row>
    <row r="158" spans="1:18" ht="33.75">
      <c r="A158">
        <v>13</v>
      </c>
      <c r="B158">
        <v>15</v>
      </c>
      <c r="C158">
        <v>2019</v>
      </c>
      <c r="D158">
        <v>142</v>
      </c>
      <c r="G158" s="14">
        <v>142</v>
      </c>
      <c r="H158" s="19" t="s">
        <v>165</v>
      </c>
      <c r="I158" s="22">
        <v>100</v>
      </c>
      <c r="J158" s="22" t="s">
        <v>22</v>
      </c>
      <c r="K158" s="14"/>
      <c r="L158" s="6"/>
      <c r="M158" s="1"/>
      <c r="N158" s="1"/>
      <c r="O158" s="28">
        <f t="shared" si="2"/>
        <v>0</v>
      </c>
      <c r="P158" s="11"/>
      <c r="Q158" s="1"/>
      <c r="R158" s="1"/>
    </row>
    <row r="159" spans="1:18" ht="33.75">
      <c r="A159">
        <v>13</v>
      </c>
      <c r="B159">
        <v>15</v>
      </c>
      <c r="C159">
        <v>2019</v>
      </c>
      <c r="D159">
        <v>143</v>
      </c>
      <c r="G159" s="14">
        <v>143</v>
      </c>
      <c r="H159" s="19" t="s">
        <v>166</v>
      </c>
      <c r="I159" s="22">
        <v>200</v>
      </c>
      <c r="J159" s="22" t="s">
        <v>22</v>
      </c>
      <c r="K159" s="14"/>
      <c r="L159" s="6"/>
      <c r="M159" s="1"/>
      <c r="N159" s="1"/>
      <c r="O159" s="28">
        <f t="shared" si="2"/>
        <v>0</v>
      </c>
      <c r="P159" s="11"/>
      <c r="Q159" s="1"/>
      <c r="R159" s="1"/>
    </row>
    <row r="160" spans="1:18" ht="22.5">
      <c r="A160">
        <v>13</v>
      </c>
      <c r="B160">
        <v>15</v>
      </c>
      <c r="C160">
        <v>2019</v>
      </c>
      <c r="D160">
        <v>144</v>
      </c>
      <c r="G160" s="14">
        <v>144</v>
      </c>
      <c r="H160" s="19" t="s">
        <v>167</v>
      </c>
      <c r="I160" s="22">
        <v>600</v>
      </c>
      <c r="J160" s="22" t="s">
        <v>22</v>
      </c>
      <c r="K160" s="14"/>
      <c r="L160" s="6"/>
      <c r="M160" s="1"/>
      <c r="N160" s="1"/>
      <c r="O160" s="28">
        <f t="shared" si="2"/>
        <v>0</v>
      </c>
      <c r="P160" s="11"/>
      <c r="Q160" s="1"/>
      <c r="R160" s="1"/>
    </row>
    <row r="161" spans="1:18" ht="22.5">
      <c r="A161">
        <v>13</v>
      </c>
      <c r="B161">
        <v>15</v>
      </c>
      <c r="C161">
        <v>2019</v>
      </c>
      <c r="D161">
        <v>145</v>
      </c>
      <c r="G161" s="14">
        <v>145</v>
      </c>
      <c r="H161" s="19" t="s">
        <v>168</v>
      </c>
      <c r="I161" s="22">
        <v>100</v>
      </c>
      <c r="J161" s="22" t="s">
        <v>22</v>
      </c>
      <c r="K161" s="14"/>
      <c r="L161" s="6"/>
      <c r="M161" s="1"/>
      <c r="N161" s="1"/>
      <c r="O161" s="28">
        <f t="shared" si="2"/>
        <v>0</v>
      </c>
      <c r="P161" s="11"/>
      <c r="Q161" s="1"/>
      <c r="R161" s="1"/>
    </row>
    <row r="162" spans="1:18" ht="22.5">
      <c r="A162">
        <v>13</v>
      </c>
      <c r="B162">
        <v>15</v>
      </c>
      <c r="C162">
        <v>2019</v>
      </c>
      <c r="D162">
        <v>146</v>
      </c>
      <c r="G162" s="14">
        <v>146</v>
      </c>
      <c r="H162" s="19" t="s">
        <v>169</v>
      </c>
      <c r="I162" s="22">
        <v>50</v>
      </c>
      <c r="J162" s="22" t="s">
        <v>22</v>
      </c>
      <c r="K162" s="14"/>
      <c r="L162" s="6"/>
      <c r="M162" s="1"/>
      <c r="N162" s="1"/>
      <c r="O162" s="28">
        <f t="shared" si="2"/>
        <v>0</v>
      </c>
      <c r="P162" s="11"/>
      <c r="Q162" s="1"/>
      <c r="R162" s="1"/>
    </row>
    <row r="163" spans="1:18" ht="33.75">
      <c r="A163">
        <v>13</v>
      </c>
      <c r="B163">
        <v>15</v>
      </c>
      <c r="C163">
        <v>2019</v>
      </c>
      <c r="D163">
        <v>147</v>
      </c>
      <c r="G163" s="14">
        <v>147</v>
      </c>
      <c r="H163" s="19" t="s">
        <v>170</v>
      </c>
      <c r="I163" s="22">
        <v>5600</v>
      </c>
      <c r="J163" s="22" t="s">
        <v>22</v>
      </c>
      <c r="K163" s="14"/>
      <c r="L163" s="6"/>
      <c r="M163" s="1"/>
      <c r="N163" s="1"/>
      <c r="O163" s="28">
        <f t="shared" si="2"/>
        <v>0</v>
      </c>
      <c r="P163" s="11"/>
      <c r="Q163" s="1"/>
      <c r="R163" s="1"/>
    </row>
    <row r="164" spans="1:18" ht="15">
      <c r="A164">
        <v>13</v>
      </c>
      <c r="B164">
        <v>15</v>
      </c>
      <c r="C164">
        <v>2019</v>
      </c>
      <c r="D164">
        <v>148</v>
      </c>
      <c r="G164" s="14">
        <v>148</v>
      </c>
      <c r="H164" s="19" t="s">
        <v>171</v>
      </c>
      <c r="I164" s="22">
        <v>1000</v>
      </c>
      <c r="J164" s="22" t="s">
        <v>22</v>
      </c>
      <c r="K164" s="14"/>
      <c r="L164" s="6"/>
      <c r="M164" s="1"/>
      <c r="N164" s="1"/>
      <c r="O164" s="28">
        <f t="shared" si="2"/>
        <v>0</v>
      </c>
      <c r="P164" s="11"/>
      <c r="Q164" s="1"/>
      <c r="R164" s="1"/>
    </row>
    <row r="165" spans="1:18" ht="15">
      <c r="A165">
        <v>13</v>
      </c>
      <c r="B165">
        <v>15</v>
      </c>
      <c r="C165">
        <v>2019</v>
      </c>
      <c r="D165">
        <v>149</v>
      </c>
      <c r="G165" s="14">
        <v>149</v>
      </c>
      <c r="H165" s="19" t="s">
        <v>172</v>
      </c>
      <c r="I165" s="22">
        <v>1000</v>
      </c>
      <c r="J165" s="22" t="s">
        <v>22</v>
      </c>
      <c r="K165" s="14"/>
      <c r="L165" s="6"/>
      <c r="M165" s="1"/>
      <c r="N165" s="1"/>
      <c r="O165" s="28">
        <f t="shared" si="2"/>
        <v>0</v>
      </c>
      <c r="P165" s="11"/>
      <c r="Q165" s="1"/>
      <c r="R165" s="1"/>
    </row>
    <row r="166" spans="1:18" ht="15">
      <c r="A166">
        <v>13</v>
      </c>
      <c r="B166">
        <v>15</v>
      </c>
      <c r="C166">
        <v>2019</v>
      </c>
      <c r="D166">
        <v>150</v>
      </c>
      <c r="G166" s="14">
        <v>150</v>
      </c>
      <c r="H166" s="19" t="s">
        <v>173</v>
      </c>
      <c r="I166" s="22">
        <v>500</v>
      </c>
      <c r="J166" s="22" t="s">
        <v>22</v>
      </c>
      <c r="K166" s="14"/>
      <c r="L166" s="6"/>
      <c r="M166" s="1"/>
      <c r="N166" s="1"/>
      <c r="O166" s="28">
        <f t="shared" si="2"/>
        <v>0</v>
      </c>
      <c r="P166" s="11"/>
      <c r="Q166" s="1"/>
      <c r="R166" s="1"/>
    </row>
    <row r="167" spans="1:18" ht="15">
      <c r="A167">
        <v>13</v>
      </c>
      <c r="B167">
        <v>15</v>
      </c>
      <c r="C167">
        <v>2019</v>
      </c>
      <c r="D167">
        <v>151</v>
      </c>
      <c r="G167" s="14">
        <v>151</v>
      </c>
      <c r="H167" s="19" t="s">
        <v>174</v>
      </c>
      <c r="I167" s="22">
        <v>500</v>
      </c>
      <c r="J167" s="22" t="s">
        <v>22</v>
      </c>
      <c r="K167" s="14"/>
      <c r="L167" s="6"/>
      <c r="M167" s="1"/>
      <c r="N167" s="1"/>
      <c r="O167" s="28">
        <f t="shared" si="2"/>
        <v>0</v>
      </c>
      <c r="P167" s="11"/>
      <c r="Q167" s="1"/>
      <c r="R167" s="1"/>
    </row>
    <row r="168" spans="1:18" ht="15">
      <c r="A168">
        <v>13</v>
      </c>
      <c r="B168">
        <v>15</v>
      </c>
      <c r="C168">
        <v>2019</v>
      </c>
      <c r="D168">
        <v>152</v>
      </c>
      <c r="G168" s="14">
        <v>152</v>
      </c>
      <c r="H168" s="19" t="s">
        <v>175</v>
      </c>
      <c r="I168" s="22">
        <v>7000</v>
      </c>
      <c r="J168" s="22" t="s">
        <v>22</v>
      </c>
      <c r="K168" s="14"/>
      <c r="L168" s="6"/>
      <c r="M168" s="1"/>
      <c r="N168" s="1"/>
      <c r="O168" s="28">
        <f t="shared" si="2"/>
        <v>0</v>
      </c>
      <c r="P168" s="11"/>
      <c r="Q168" s="1"/>
      <c r="R168" s="1"/>
    </row>
    <row r="169" spans="1:18" ht="15">
      <c r="A169">
        <v>13</v>
      </c>
      <c r="B169">
        <v>15</v>
      </c>
      <c r="C169">
        <v>2019</v>
      </c>
      <c r="D169">
        <v>153</v>
      </c>
      <c r="G169" s="14">
        <v>153</v>
      </c>
      <c r="H169" s="19" t="s">
        <v>176</v>
      </c>
      <c r="I169" s="22">
        <v>150</v>
      </c>
      <c r="J169" s="22" t="s">
        <v>22</v>
      </c>
      <c r="K169" s="14"/>
      <c r="L169" s="6"/>
      <c r="M169" s="1"/>
      <c r="N169" s="1"/>
      <c r="O169" s="28">
        <f t="shared" si="2"/>
        <v>0</v>
      </c>
      <c r="P169" s="11"/>
      <c r="Q169" s="1"/>
      <c r="R169" s="1"/>
    </row>
    <row r="170" spans="1:18" ht="33.75">
      <c r="A170">
        <v>13</v>
      </c>
      <c r="B170">
        <v>15</v>
      </c>
      <c r="C170">
        <v>2019</v>
      </c>
      <c r="D170">
        <v>154</v>
      </c>
      <c r="G170" s="14">
        <v>154</v>
      </c>
      <c r="H170" s="19" t="s">
        <v>177</v>
      </c>
      <c r="I170" s="22">
        <v>200</v>
      </c>
      <c r="J170" s="22" t="s">
        <v>22</v>
      </c>
      <c r="K170" s="14"/>
      <c r="L170" s="6"/>
      <c r="M170" s="1"/>
      <c r="N170" s="1"/>
      <c r="O170" s="28">
        <f t="shared" si="2"/>
        <v>0</v>
      </c>
      <c r="P170" s="11"/>
      <c r="Q170" s="1"/>
      <c r="R170" s="1"/>
    </row>
    <row r="171" spans="1:18" ht="22.5">
      <c r="A171">
        <v>13</v>
      </c>
      <c r="B171">
        <v>15</v>
      </c>
      <c r="C171">
        <v>2019</v>
      </c>
      <c r="D171">
        <v>155</v>
      </c>
      <c r="G171" s="14">
        <v>155</v>
      </c>
      <c r="H171" s="19" t="s">
        <v>178</v>
      </c>
      <c r="I171" s="22">
        <v>100</v>
      </c>
      <c r="J171" s="22" t="s">
        <v>22</v>
      </c>
      <c r="K171" s="14"/>
      <c r="L171" s="6"/>
      <c r="M171" s="1"/>
      <c r="N171" s="1"/>
      <c r="O171" s="28">
        <f t="shared" si="2"/>
        <v>0</v>
      </c>
      <c r="P171" s="11"/>
      <c r="Q171" s="1"/>
      <c r="R171" s="1"/>
    </row>
    <row r="172" spans="1:18" ht="33.75">
      <c r="A172">
        <v>13</v>
      </c>
      <c r="B172">
        <v>15</v>
      </c>
      <c r="C172">
        <v>2019</v>
      </c>
      <c r="D172">
        <v>156</v>
      </c>
      <c r="G172" s="14">
        <v>156</v>
      </c>
      <c r="H172" s="19" t="s">
        <v>179</v>
      </c>
      <c r="I172" s="22">
        <v>200</v>
      </c>
      <c r="J172" s="22" t="s">
        <v>22</v>
      </c>
      <c r="K172" s="14"/>
      <c r="L172" s="6"/>
      <c r="M172" s="1"/>
      <c r="N172" s="1"/>
      <c r="O172" s="28">
        <f t="shared" si="2"/>
        <v>0</v>
      </c>
      <c r="P172" s="11"/>
      <c r="Q172" s="1"/>
      <c r="R172" s="1"/>
    </row>
    <row r="173" spans="1:18" ht="33.75">
      <c r="A173">
        <v>13</v>
      </c>
      <c r="B173">
        <v>15</v>
      </c>
      <c r="C173">
        <v>2019</v>
      </c>
      <c r="D173">
        <v>157</v>
      </c>
      <c r="G173" s="14">
        <v>157</v>
      </c>
      <c r="H173" s="19" t="s">
        <v>180</v>
      </c>
      <c r="I173" s="22">
        <v>30</v>
      </c>
      <c r="J173" s="22" t="s">
        <v>22</v>
      </c>
      <c r="K173" s="14"/>
      <c r="L173" s="6"/>
      <c r="M173" s="1"/>
      <c r="N173" s="1"/>
      <c r="O173" s="28">
        <f t="shared" si="2"/>
        <v>0</v>
      </c>
      <c r="P173" s="11"/>
      <c r="Q173" s="1"/>
      <c r="R173" s="1"/>
    </row>
    <row r="174" spans="1:18" ht="33.75">
      <c r="A174">
        <v>13</v>
      </c>
      <c r="B174">
        <v>15</v>
      </c>
      <c r="C174">
        <v>2019</v>
      </c>
      <c r="D174">
        <v>158</v>
      </c>
      <c r="G174" s="14">
        <v>158</v>
      </c>
      <c r="H174" s="19" t="s">
        <v>181</v>
      </c>
      <c r="I174" s="22">
        <v>5000</v>
      </c>
      <c r="J174" s="22" t="s">
        <v>22</v>
      </c>
      <c r="K174" s="14"/>
      <c r="L174" s="6"/>
      <c r="M174" s="1"/>
      <c r="N174" s="1"/>
      <c r="O174" s="28">
        <f t="shared" si="2"/>
        <v>0</v>
      </c>
      <c r="P174" s="11"/>
      <c r="Q174" s="1"/>
      <c r="R174" s="1"/>
    </row>
    <row r="175" spans="1:18" ht="33.75">
      <c r="A175">
        <v>13</v>
      </c>
      <c r="B175">
        <v>15</v>
      </c>
      <c r="C175">
        <v>2019</v>
      </c>
      <c r="D175">
        <v>159</v>
      </c>
      <c r="G175" s="14">
        <v>159</v>
      </c>
      <c r="H175" s="19" t="s">
        <v>182</v>
      </c>
      <c r="I175" s="22">
        <v>20</v>
      </c>
      <c r="J175" s="22" t="s">
        <v>22</v>
      </c>
      <c r="K175" s="14"/>
      <c r="L175" s="6"/>
      <c r="M175" s="1"/>
      <c r="N175" s="1"/>
      <c r="O175" s="28">
        <f t="shared" si="2"/>
        <v>0</v>
      </c>
      <c r="P175" s="11"/>
      <c r="Q175" s="1"/>
      <c r="R175" s="1"/>
    </row>
    <row r="176" spans="1:18" ht="33.75">
      <c r="A176">
        <v>13</v>
      </c>
      <c r="B176">
        <v>15</v>
      </c>
      <c r="C176">
        <v>2019</v>
      </c>
      <c r="D176">
        <v>160</v>
      </c>
      <c r="G176" s="14">
        <v>160</v>
      </c>
      <c r="H176" s="19" t="s">
        <v>183</v>
      </c>
      <c r="I176" s="22">
        <v>20</v>
      </c>
      <c r="J176" s="22" t="s">
        <v>22</v>
      </c>
      <c r="K176" s="14"/>
      <c r="L176" s="6"/>
      <c r="M176" s="1"/>
      <c r="N176" s="1"/>
      <c r="O176" s="28">
        <f t="shared" si="2"/>
        <v>0</v>
      </c>
      <c r="P176" s="11"/>
      <c r="Q176" s="1"/>
      <c r="R176" s="1"/>
    </row>
    <row r="177" spans="1:18" ht="33.75">
      <c r="A177">
        <v>13</v>
      </c>
      <c r="B177">
        <v>15</v>
      </c>
      <c r="C177">
        <v>2019</v>
      </c>
      <c r="D177">
        <v>161</v>
      </c>
      <c r="G177" s="14">
        <v>161</v>
      </c>
      <c r="H177" s="19" t="s">
        <v>184</v>
      </c>
      <c r="I177" s="22">
        <v>300</v>
      </c>
      <c r="J177" s="22" t="s">
        <v>22</v>
      </c>
      <c r="K177" s="14"/>
      <c r="L177" s="6"/>
      <c r="M177" s="1"/>
      <c r="N177" s="1"/>
      <c r="O177" s="28">
        <f t="shared" si="2"/>
        <v>0</v>
      </c>
      <c r="P177" s="11"/>
      <c r="Q177" s="1"/>
      <c r="R177" s="1"/>
    </row>
    <row r="178" spans="1:18" ht="45">
      <c r="A178">
        <v>13</v>
      </c>
      <c r="B178">
        <v>15</v>
      </c>
      <c r="C178">
        <v>2019</v>
      </c>
      <c r="D178">
        <v>162</v>
      </c>
      <c r="G178" s="14">
        <v>162</v>
      </c>
      <c r="H178" s="19" t="s">
        <v>185</v>
      </c>
      <c r="I178" s="22">
        <v>80</v>
      </c>
      <c r="J178" s="22" t="s">
        <v>22</v>
      </c>
      <c r="K178" s="14"/>
      <c r="L178" s="6"/>
      <c r="M178" s="1"/>
      <c r="N178" s="1"/>
      <c r="O178" s="28">
        <f t="shared" si="2"/>
        <v>0</v>
      </c>
      <c r="P178" s="11"/>
      <c r="Q178" s="1"/>
      <c r="R178" s="1"/>
    </row>
    <row r="179" spans="1:18" ht="33.75">
      <c r="A179">
        <v>13</v>
      </c>
      <c r="B179">
        <v>15</v>
      </c>
      <c r="C179">
        <v>2019</v>
      </c>
      <c r="D179">
        <v>163</v>
      </c>
      <c r="G179" s="14">
        <v>163</v>
      </c>
      <c r="H179" s="19" t="s">
        <v>186</v>
      </c>
      <c r="I179" s="22">
        <v>80</v>
      </c>
      <c r="J179" s="22" t="s">
        <v>22</v>
      </c>
      <c r="K179" s="14"/>
      <c r="L179" s="6"/>
      <c r="M179" s="1"/>
      <c r="N179" s="1"/>
      <c r="O179" s="28">
        <f t="shared" si="2"/>
        <v>0</v>
      </c>
      <c r="P179" s="11"/>
      <c r="Q179" s="1"/>
      <c r="R179" s="1"/>
    </row>
    <row r="180" spans="1:18" ht="45">
      <c r="A180">
        <v>13</v>
      </c>
      <c r="B180">
        <v>15</v>
      </c>
      <c r="C180">
        <v>2019</v>
      </c>
      <c r="D180">
        <v>164</v>
      </c>
      <c r="G180" s="14">
        <v>164</v>
      </c>
      <c r="H180" s="19" t="s">
        <v>187</v>
      </c>
      <c r="I180" s="22">
        <v>80</v>
      </c>
      <c r="J180" s="22" t="s">
        <v>22</v>
      </c>
      <c r="K180" s="14"/>
      <c r="L180" s="6"/>
      <c r="M180" s="1"/>
      <c r="N180" s="1"/>
      <c r="O180" s="28">
        <f t="shared" si="2"/>
        <v>0</v>
      </c>
      <c r="P180" s="11"/>
      <c r="Q180" s="1"/>
      <c r="R180" s="1"/>
    </row>
    <row r="181" spans="1:18" ht="33.75">
      <c r="A181">
        <v>13</v>
      </c>
      <c r="B181">
        <v>15</v>
      </c>
      <c r="C181">
        <v>2019</v>
      </c>
      <c r="D181">
        <v>165</v>
      </c>
      <c r="G181" s="14">
        <v>165</v>
      </c>
      <c r="H181" s="19" t="s">
        <v>188</v>
      </c>
      <c r="I181" s="22">
        <v>50</v>
      </c>
      <c r="J181" s="22" t="s">
        <v>22</v>
      </c>
      <c r="K181" s="14"/>
      <c r="L181" s="6"/>
      <c r="M181" s="1"/>
      <c r="N181" s="1"/>
      <c r="O181" s="28">
        <f t="shared" si="2"/>
        <v>0</v>
      </c>
      <c r="P181" s="11"/>
      <c r="Q181" s="1"/>
      <c r="R181" s="1"/>
    </row>
    <row r="182" spans="1:18" ht="22.5">
      <c r="A182">
        <v>13</v>
      </c>
      <c r="B182">
        <v>15</v>
      </c>
      <c r="C182">
        <v>2019</v>
      </c>
      <c r="D182">
        <v>166</v>
      </c>
      <c r="G182" s="14">
        <v>166</v>
      </c>
      <c r="H182" s="19" t="s">
        <v>189</v>
      </c>
      <c r="I182" s="22">
        <v>50</v>
      </c>
      <c r="J182" s="22" t="s">
        <v>22</v>
      </c>
      <c r="K182" s="14"/>
      <c r="L182" s="6"/>
      <c r="M182" s="1"/>
      <c r="N182" s="1"/>
      <c r="O182" s="28">
        <f t="shared" si="2"/>
        <v>0</v>
      </c>
      <c r="P182" s="11"/>
      <c r="Q182" s="1"/>
      <c r="R182" s="1"/>
    </row>
    <row r="183" spans="1:18" ht="22.5">
      <c r="A183">
        <v>13</v>
      </c>
      <c r="B183">
        <v>15</v>
      </c>
      <c r="C183">
        <v>2019</v>
      </c>
      <c r="D183">
        <v>167</v>
      </c>
      <c r="G183" s="14">
        <v>167</v>
      </c>
      <c r="H183" s="19" t="s">
        <v>190</v>
      </c>
      <c r="I183" s="22">
        <v>25</v>
      </c>
      <c r="J183" s="22" t="s">
        <v>22</v>
      </c>
      <c r="K183" s="14"/>
      <c r="L183" s="6"/>
      <c r="M183" s="1"/>
      <c r="N183" s="1"/>
      <c r="O183" s="28">
        <f t="shared" si="2"/>
        <v>0</v>
      </c>
      <c r="P183" s="11"/>
      <c r="Q183" s="1"/>
      <c r="R183" s="1"/>
    </row>
    <row r="184" spans="1:18" ht="22.5">
      <c r="A184">
        <v>13</v>
      </c>
      <c r="B184">
        <v>15</v>
      </c>
      <c r="C184">
        <v>2019</v>
      </c>
      <c r="D184">
        <v>168</v>
      </c>
      <c r="G184" s="14">
        <v>168</v>
      </c>
      <c r="H184" s="19" t="s">
        <v>191</v>
      </c>
      <c r="I184" s="22">
        <v>20</v>
      </c>
      <c r="J184" s="22" t="s">
        <v>22</v>
      </c>
      <c r="K184" s="14"/>
      <c r="L184" s="6"/>
      <c r="M184" s="1"/>
      <c r="N184" s="1"/>
      <c r="O184" s="28">
        <f t="shared" si="2"/>
        <v>0</v>
      </c>
      <c r="P184" s="11"/>
      <c r="Q184" s="1"/>
      <c r="R184" s="1"/>
    </row>
    <row r="185" spans="1:18" ht="22.5">
      <c r="A185">
        <v>13</v>
      </c>
      <c r="B185">
        <v>15</v>
      </c>
      <c r="C185">
        <v>2019</v>
      </c>
      <c r="D185">
        <v>169</v>
      </c>
      <c r="G185" s="14">
        <v>169</v>
      </c>
      <c r="H185" s="19" t="s">
        <v>192</v>
      </c>
      <c r="I185" s="22">
        <v>15</v>
      </c>
      <c r="J185" s="22" t="s">
        <v>22</v>
      </c>
      <c r="K185" s="14"/>
      <c r="L185" s="6"/>
      <c r="M185" s="1"/>
      <c r="N185" s="1"/>
      <c r="O185" s="28">
        <f t="shared" si="2"/>
        <v>0</v>
      </c>
      <c r="P185" s="11"/>
      <c r="Q185" s="1"/>
      <c r="R185" s="1"/>
    </row>
    <row r="186" spans="1:18" ht="22.5">
      <c r="A186">
        <v>13</v>
      </c>
      <c r="B186">
        <v>15</v>
      </c>
      <c r="C186">
        <v>2019</v>
      </c>
      <c r="D186">
        <v>170</v>
      </c>
      <c r="G186" s="14">
        <v>170</v>
      </c>
      <c r="H186" s="19" t="s">
        <v>193</v>
      </c>
      <c r="I186" s="22">
        <v>10</v>
      </c>
      <c r="J186" s="22" t="s">
        <v>22</v>
      </c>
      <c r="K186" s="14"/>
      <c r="L186" s="6"/>
      <c r="M186" s="1"/>
      <c r="N186" s="1"/>
      <c r="O186" s="28">
        <f t="shared" si="2"/>
        <v>0</v>
      </c>
      <c r="P186" s="11"/>
      <c r="Q186" s="1"/>
      <c r="R186" s="1"/>
    </row>
    <row r="187" spans="1:18" ht="22.5">
      <c r="A187">
        <v>13</v>
      </c>
      <c r="B187">
        <v>15</v>
      </c>
      <c r="C187">
        <v>2019</v>
      </c>
      <c r="D187">
        <v>171</v>
      </c>
      <c r="G187" s="14">
        <v>171</v>
      </c>
      <c r="H187" s="19" t="s">
        <v>194</v>
      </c>
      <c r="I187" s="22">
        <v>6</v>
      </c>
      <c r="J187" s="22" t="s">
        <v>22</v>
      </c>
      <c r="K187" s="14"/>
      <c r="L187" s="6"/>
      <c r="M187" s="1"/>
      <c r="N187" s="1"/>
      <c r="O187" s="28">
        <f t="shared" si="2"/>
        <v>0</v>
      </c>
      <c r="P187" s="11"/>
      <c r="Q187" s="1"/>
      <c r="R187" s="1"/>
    </row>
    <row r="188" spans="1:18" ht="22.5">
      <c r="A188">
        <v>13</v>
      </c>
      <c r="B188">
        <v>15</v>
      </c>
      <c r="C188">
        <v>2019</v>
      </c>
      <c r="D188">
        <v>172</v>
      </c>
      <c r="G188" s="14">
        <v>172</v>
      </c>
      <c r="H188" s="19" t="s">
        <v>195</v>
      </c>
      <c r="I188" s="22">
        <v>4</v>
      </c>
      <c r="J188" s="22" t="s">
        <v>22</v>
      </c>
      <c r="K188" s="14"/>
      <c r="L188" s="6"/>
      <c r="M188" s="1"/>
      <c r="N188" s="1"/>
      <c r="O188" s="28">
        <f t="shared" si="2"/>
        <v>0</v>
      </c>
      <c r="P188" s="11"/>
      <c r="Q188" s="1"/>
      <c r="R188" s="1"/>
    </row>
    <row r="189" spans="1:18" ht="22.5">
      <c r="A189">
        <v>13</v>
      </c>
      <c r="B189">
        <v>15</v>
      </c>
      <c r="C189">
        <v>2019</v>
      </c>
      <c r="D189">
        <v>173</v>
      </c>
      <c r="G189" s="14">
        <v>173</v>
      </c>
      <c r="H189" s="19" t="s">
        <v>196</v>
      </c>
      <c r="I189" s="22">
        <v>50</v>
      </c>
      <c r="J189" s="22" t="s">
        <v>22</v>
      </c>
      <c r="K189" s="14"/>
      <c r="L189" s="6"/>
      <c r="M189" s="1"/>
      <c r="N189" s="1"/>
      <c r="O189" s="28">
        <f t="shared" si="2"/>
        <v>0</v>
      </c>
      <c r="P189" s="11"/>
      <c r="Q189" s="1"/>
      <c r="R189" s="1"/>
    </row>
    <row r="190" spans="1:18" ht="45">
      <c r="A190">
        <v>13</v>
      </c>
      <c r="B190">
        <v>15</v>
      </c>
      <c r="C190">
        <v>2019</v>
      </c>
      <c r="D190">
        <v>174</v>
      </c>
      <c r="G190" s="14">
        <v>174</v>
      </c>
      <c r="H190" s="19" t="s">
        <v>197</v>
      </c>
      <c r="I190" s="22">
        <v>80</v>
      </c>
      <c r="J190" s="22" t="s">
        <v>22</v>
      </c>
      <c r="K190" s="14"/>
      <c r="L190" s="6"/>
      <c r="M190" s="1"/>
      <c r="N190" s="1"/>
      <c r="O190" s="28">
        <f t="shared" si="2"/>
        <v>0</v>
      </c>
      <c r="P190" s="11"/>
      <c r="Q190" s="1"/>
      <c r="R190" s="1"/>
    </row>
    <row r="191" spans="1:18" ht="33.75">
      <c r="A191">
        <v>13</v>
      </c>
      <c r="B191">
        <v>15</v>
      </c>
      <c r="C191">
        <v>2019</v>
      </c>
      <c r="D191">
        <v>175</v>
      </c>
      <c r="G191" s="14">
        <v>175</v>
      </c>
      <c r="H191" s="19" t="s">
        <v>198</v>
      </c>
      <c r="I191" s="22">
        <v>80</v>
      </c>
      <c r="J191" s="22" t="s">
        <v>22</v>
      </c>
      <c r="K191" s="14"/>
      <c r="L191" s="6"/>
      <c r="M191" s="1"/>
      <c r="N191" s="1"/>
      <c r="O191" s="28">
        <f t="shared" si="2"/>
        <v>0</v>
      </c>
      <c r="P191" s="11"/>
      <c r="Q191" s="1"/>
      <c r="R191" s="1"/>
    </row>
    <row r="192" spans="1:18" ht="45">
      <c r="A192">
        <v>13</v>
      </c>
      <c r="B192">
        <v>15</v>
      </c>
      <c r="C192">
        <v>2019</v>
      </c>
      <c r="D192">
        <v>176</v>
      </c>
      <c r="G192" s="14">
        <v>176</v>
      </c>
      <c r="H192" s="19" t="s">
        <v>199</v>
      </c>
      <c r="I192" s="22">
        <v>80</v>
      </c>
      <c r="J192" s="22" t="s">
        <v>22</v>
      </c>
      <c r="K192" s="14"/>
      <c r="L192" s="6"/>
      <c r="M192" s="1"/>
      <c r="N192" s="1"/>
      <c r="O192" s="28">
        <f t="shared" si="2"/>
        <v>0</v>
      </c>
      <c r="P192" s="11"/>
      <c r="Q192" s="1"/>
      <c r="R192" s="1"/>
    </row>
    <row r="193" spans="1:18" ht="56.25">
      <c r="A193">
        <v>13</v>
      </c>
      <c r="B193">
        <v>15</v>
      </c>
      <c r="C193">
        <v>2019</v>
      </c>
      <c r="D193">
        <v>177</v>
      </c>
      <c r="G193" s="14">
        <v>177</v>
      </c>
      <c r="H193" s="19" t="s">
        <v>200</v>
      </c>
      <c r="I193" s="22">
        <v>110</v>
      </c>
      <c r="J193" s="22" t="s">
        <v>22</v>
      </c>
      <c r="K193" s="14"/>
      <c r="L193" s="6"/>
      <c r="M193" s="1"/>
      <c r="N193" s="1"/>
      <c r="O193" s="28">
        <f t="shared" si="2"/>
        <v>0</v>
      </c>
      <c r="P193" s="11"/>
      <c r="Q193" s="1"/>
      <c r="R193" s="1"/>
    </row>
    <row r="194" spans="1:18" ht="33.75">
      <c r="A194">
        <v>13</v>
      </c>
      <c r="B194">
        <v>15</v>
      </c>
      <c r="C194">
        <v>2019</v>
      </c>
      <c r="D194">
        <v>178</v>
      </c>
      <c r="G194" s="14">
        <v>178</v>
      </c>
      <c r="H194" s="19" t="s">
        <v>201</v>
      </c>
      <c r="I194" s="22">
        <v>80</v>
      </c>
      <c r="J194" s="22" t="s">
        <v>22</v>
      </c>
      <c r="K194" s="14"/>
      <c r="L194" s="6"/>
      <c r="M194" s="1"/>
      <c r="N194" s="1"/>
      <c r="O194" s="28">
        <f t="shared" si="2"/>
        <v>0</v>
      </c>
      <c r="P194" s="11"/>
      <c r="Q194" s="1"/>
      <c r="R194" s="1"/>
    </row>
    <row r="195" spans="1:18" ht="15">
      <c r="A195">
        <v>13</v>
      </c>
      <c r="B195">
        <v>15</v>
      </c>
      <c r="C195">
        <v>2019</v>
      </c>
      <c r="D195">
        <v>179</v>
      </c>
      <c r="G195" s="14">
        <v>179</v>
      </c>
      <c r="H195" s="19" t="s">
        <v>202</v>
      </c>
      <c r="I195" s="22">
        <v>4800</v>
      </c>
      <c r="J195" s="22" t="s">
        <v>22</v>
      </c>
      <c r="K195" s="14"/>
      <c r="L195" s="6"/>
      <c r="M195" s="1"/>
      <c r="N195" s="1"/>
      <c r="O195" s="28">
        <f t="shared" si="2"/>
        <v>0</v>
      </c>
      <c r="P195" s="11"/>
      <c r="Q195" s="1"/>
      <c r="R195" s="1"/>
    </row>
    <row r="196" spans="1:18" ht="56.25">
      <c r="A196">
        <v>13</v>
      </c>
      <c r="B196">
        <v>15</v>
      </c>
      <c r="C196">
        <v>2019</v>
      </c>
      <c r="D196">
        <v>180</v>
      </c>
      <c r="G196" s="14">
        <v>180</v>
      </c>
      <c r="H196" s="19" t="s">
        <v>203</v>
      </c>
      <c r="I196" s="22">
        <v>500</v>
      </c>
      <c r="J196" s="22" t="s">
        <v>22</v>
      </c>
      <c r="K196" s="14"/>
      <c r="L196" s="6"/>
      <c r="M196" s="1"/>
      <c r="N196" s="1"/>
      <c r="O196" s="28">
        <f t="shared" si="2"/>
        <v>0</v>
      </c>
      <c r="P196" s="11"/>
      <c r="Q196" s="1"/>
      <c r="R196" s="1"/>
    </row>
    <row r="197" spans="1:18" ht="33.75">
      <c r="A197">
        <v>13</v>
      </c>
      <c r="B197">
        <v>15</v>
      </c>
      <c r="C197">
        <v>2019</v>
      </c>
      <c r="D197">
        <v>181</v>
      </c>
      <c r="G197" s="14">
        <v>181</v>
      </c>
      <c r="H197" s="19" t="s">
        <v>204</v>
      </c>
      <c r="I197" s="22">
        <v>300</v>
      </c>
      <c r="J197" s="22" t="s">
        <v>22</v>
      </c>
      <c r="K197" s="14"/>
      <c r="L197" s="6"/>
      <c r="M197" s="1"/>
      <c r="N197" s="1"/>
      <c r="O197" s="28">
        <f t="shared" si="2"/>
        <v>0</v>
      </c>
      <c r="P197" s="11"/>
      <c r="Q197" s="1"/>
      <c r="R197" s="1"/>
    </row>
    <row r="198" spans="1:18" ht="15">
      <c r="A198">
        <v>13</v>
      </c>
      <c r="B198">
        <v>15</v>
      </c>
      <c r="C198">
        <v>2019</v>
      </c>
      <c r="D198">
        <v>182</v>
      </c>
      <c r="G198" s="14">
        <v>182</v>
      </c>
      <c r="H198" s="19" t="s">
        <v>205</v>
      </c>
      <c r="I198" s="22">
        <v>20</v>
      </c>
      <c r="J198" s="22" t="s">
        <v>22</v>
      </c>
      <c r="K198" s="14"/>
      <c r="L198" s="6"/>
      <c r="M198" s="1"/>
      <c r="N198" s="1"/>
      <c r="O198" s="28">
        <f t="shared" si="2"/>
        <v>0</v>
      </c>
      <c r="P198" s="11"/>
      <c r="Q198" s="1"/>
      <c r="R198" s="1"/>
    </row>
    <row r="199" spans="1:18" ht="15">
      <c r="A199">
        <v>13</v>
      </c>
      <c r="B199">
        <v>15</v>
      </c>
      <c r="C199">
        <v>2019</v>
      </c>
      <c r="D199">
        <v>183</v>
      </c>
      <c r="G199" s="14">
        <v>183</v>
      </c>
      <c r="H199" s="19" t="s">
        <v>206</v>
      </c>
      <c r="I199" s="22">
        <v>20</v>
      </c>
      <c r="J199" s="22" t="s">
        <v>22</v>
      </c>
      <c r="K199" s="14"/>
      <c r="L199" s="6"/>
      <c r="M199" s="1"/>
      <c r="N199" s="1"/>
      <c r="O199" s="28">
        <f t="shared" si="2"/>
        <v>0</v>
      </c>
      <c r="P199" s="11"/>
      <c r="Q199" s="1"/>
      <c r="R199" s="1"/>
    </row>
    <row r="200" spans="1:18" ht="15">
      <c r="A200">
        <v>13</v>
      </c>
      <c r="B200">
        <v>15</v>
      </c>
      <c r="C200">
        <v>2019</v>
      </c>
      <c r="D200">
        <v>184</v>
      </c>
      <c r="G200" s="14">
        <v>184</v>
      </c>
      <c r="H200" s="19" t="s">
        <v>207</v>
      </c>
      <c r="I200" s="22">
        <v>10</v>
      </c>
      <c r="J200" s="22" t="s">
        <v>22</v>
      </c>
      <c r="K200" s="14"/>
      <c r="L200" s="6"/>
      <c r="M200" s="1"/>
      <c r="N200" s="1"/>
      <c r="O200" s="28">
        <f t="shared" si="2"/>
        <v>0</v>
      </c>
      <c r="P200" s="11"/>
      <c r="Q200" s="1"/>
      <c r="R200" s="1"/>
    </row>
    <row r="201" spans="1:18" ht="33.75">
      <c r="A201">
        <v>13</v>
      </c>
      <c r="B201">
        <v>15</v>
      </c>
      <c r="C201">
        <v>2019</v>
      </c>
      <c r="D201">
        <v>185</v>
      </c>
      <c r="G201" s="14">
        <v>185</v>
      </c>
      <c r="H201" s="19" t="s">
        <v>208</v>
      </c>
      <c r="I201" s="22">
        <v>3600</v>
      </c>
      <c r="J201" s="22" t="s">
        <v>22</v>
      </c>
      <c r="K201" s="14"/>
      <c r="L201" s="6"/>
      <c r="M201" s="1"/>
      <c r="N201" s="1"/>
      <c r="O201" s="28">
        <f t="shared" si="2"/>
        <v>0</v>
      </c>
      <c r="P201" s="11"/>
      <c r="Q201" s="1"/>
      <c r="R201" s="1"/>
    </row>
    <row r="202" spans="1:18" ht="15">
      <c r="A202">
        <v>13</v>
      </c>
      <c r="B202">
        <v>15</v>
      </c>
      <c r="C202">
        <v>2019</v>
      </c>
      <c r="D202">
        <v>186</v>
      </c>
      <c r="G202" s="14">
        <v>186</v>
      </c>
      <c r="H202" s="19" t="s">
        <v>209</v>
      </c>
      <c r="I202" s="22">
        <v>160</v>
      </c>
      <c r="J202" s="22" t="s">
        <v>22</v>
      </c>
      <c r="K202" s="14"/>
      <c r="L202" s="6"/>
      <c r="M202" s="1"/>
      <c r="N202" s="1"/>
      <c r="O202" s="28">
        <f t="shared" si="2"/>
        <v>0</v>
      </c>
      <c r="P202" s="11"/>
      <c r="Q202" s="1"/>
      <c r="R202" s="1"/>
    </row>
    <row r="203" spans="1:18" ht="22.5">
      <c r="A203">
        <v>13</v>
      </c>
      <c r="B203">
        <v>15</v>
      </c>
      <c r="C203">
        <v>2019</v>
      </c>
      <c r="D203">
        <v>187</v>
      </c>
      <c r="G203" s="14">
        <v>187</v>
      </c>
      <c r="H203" s="19" t="s">
        <v>210</v>
      </c>
      <c r="I203" s="22">
        <v>500</v>
      </c>
      <c r="J203" s="22" t="s">
        <v>22</v>
      </c>
      <c r="K203" s="14"/>
      <c r="L203" s="6"/>
      <c r="M203" s="1"/>
      <c r="N203" s="1"/>
      <c r="O203" s="28">
        <f t="shared" si="2"/>
        <v>0</v>
      </c>
      <c r="P203" s="11"/>
      <c r="Q203" s="1"/>
      <c r="R203" s="1"/>
    </row>
    <row r="204" spans="1:18" ht="22.5">
      <c r="A204">
        <v>13</v>
      </c>
      <c r="B204">
        <v>15</v>
      </c>
      <c r="C204">
        <v>2019</v>
      </c>
      <c r="D204">
        <v>188</v>
      </c>
      <c r="G204" s="14">
        <v>188</v>
      </c>
      <c r="H204" s="19" t="s">
        <v>211</v>
      </c>
      <c r="I204" s="22">
        <v>1000</v>
      </c>
      <c r="J204" s="22" t="s">
        <v>22</v>
      </c>
      <c r="K204" s="14"/>
      <c r="L204" s="6"/>
      <c r="M204" s="1"/>
      <c r="N204" s="1"/>
      <c r="O204" s="28">
        <f t="shared" si="2"/>
        <v>0</v>
      </c>
      <c r="P204" s="11"/>
      <c r="Q204" s="1"/>
      <c r="R204" s="1"/>
    </row>
    <row r="205" spans="1:18" ht="22.5">
      <c r="A205">
        <v>13</v>
      </c>
      <c r="B205">
        <v>15</v>
      </c>
      <c r="C205">
        <v>2019</v>
      </c>
      <c r="D205">
        <v>189</v>
      </c>
      <c r="G205" s="14">
        <v>189</v>
      </c>
      <c r="H205" s="19" t="s">
        <v>212</v>
      </c>
      <c r="I205" s="22">
        <v>500</v>
      </c>
      <c r="J205" s="22" t="s">
        <v>22</v>
      </c>
      <c r="K205" s="14"/>
      <c r="L205" s="6"/>
      <c r="M205" s="1"/>
      <c r="N205" s="1"/>
      <c r="O205" s="28">
        <f t="shared" si="2"/>
        <v>0</v>
      </c>
      <c r="P205" s="11"/>
      <c r="Q205" s="1"/>
      <c r="R205" s="1"/>
    </row>
    <row r="206" spans="1:18" ht="22.5">
      <c r="A206">
        <v>13</v>
      </c>
      <c r="B206">
        <v>15</v>
      </c>
      <c r="C206">
        <v>2019</v>
      </c>
      <c r="D206">
        <v>190</v>
      </c>
      <c r="G206" s="14">
        <v>190</v>
      </c>
      <c r="H206" s="19" t="s">
        <v>213</v>
      </c>
      <c r="I206" s="22">
        <v>5500</v>
      </c>
      <c r="J206" s="22" t="s">
        <v>22</v>
      </c>
      <c r="K206" s="14"/>
      <c r="L206" s="6"/>
      <c r="M206" s="1"/>
      <c r="N206" s="1"/>
      <c r="O206" s="28">
        <f t="shared" si="2"/>
        <v>0</v>
      </c>
      <c r="P206" s="11"/>
      <c r="Q206" s="1"/>
      <c r="R206" s="1"/>
    </row>
    <row r="207" spans="1:18" ht="22.5">
      <c r="A207">
        <v>13</v>
      </c>
      <c r="B207">
        <v>15</v>
      </c>
      <c r="C207">
        <v>2019</v>
      </c>
      <c r="D207">
        <v>191</v>
      </c>
      <c r="G207" s="14">
        <v>191</v>
      </c>
      <c r="H207" s="19" t="s">
        <v>214</v>
      </c>
      <c r="I207" s="22">
        <v>5000</v>
      </c>
      <c r="J207" s="22" t="s">
        <v>22</v>
      </c>
      <c r="K207" s="14"/>
      <c r="L207" s="6"/>
      <c r="M207" s="1"/>
      <c r="N207" s="1"/>
      <c r="O207" s="28">
        <f t="shared" si="2"/>
        <v>0</v>
      </c>
      <c r="P207" s="11"/>
      <c r="Q207" s="1"/>
      <c r="R207" s="1"/>
    </row>
    <row r="208" spans="1:18" ht="15">
      <c r="A208">
        <v>13</v>
      </c>
      <c r="B208">
        <v>15</v>
      </c>
      <c r="C208">
        <v>2019</v>
      </c>
      <c r="D208">
        <v>192</v>
      </c>
      <c r="G208" s="14">
        <v>192</v>
      </c>
      <c r="H208" s="19" t="s">
        <v>215</v>
      </c>
      <c r="I208" s="22">
        <v>100</v>
      </c>
      <c r="J208" s="22" t="s">
        <v>216</v>
      </c>
      <c r="K208" s="14"/>
      <c r="L208" s="6"/>
      <c r="M208" s="1"/>
      <c r="N208" s="1"/>
      <c r="O208" s="28">
        <f t="shared" si="2"/>
        <v>0</v>
      </c>
      <c r="P208" s="11"/>
      <c r="Q208" s="1"/>
      <c r="R208" s="1"/>
    </row>
    <row r="209" spans="1:18" ht="15">
      <c r="A209">
        <v>13</v>
      </c>
      <c r="B209">
        <v>15</v>
      </c>
      <c r="C209">
        <v>2019</v>
      </c>
      <c r="D209">
        <v>193</v>
      </c>
      <c r="G209" s="14">
        <v>193</v>
      </c>
      <c r="H209" s="19" t="s">
        <v>217</v>
      </c>
      <c r="I209" s="22">
        <v>200</v>
      </c>
      <c r="J209" s="22" t="s">
        <v>216</v>
      </c>
      <c r="K209" s="14"/>
      <c r="L209" s="6"/>
      <c r="M209" s="1"/>
      <c r="N209" s="1"/>
      <c r="O209" s="28">
        <f>(IF(AND(J209&gt;0,J209&lt;=I209),J209,I209)*(L209-M209+N209))</f>
        <v>0</v>
      </c>
      <c r="P209" s="11"/>
      <c r="Q209" s="1"/>
      <c r="R209" s="1"/>
    </row>
    <row r="210" spans="1:18" ht="15">
      <c r="A210">
        <v>13</v>
      </c>
      <c r="B210">
        <v>15</v>
      </c>
      <c r="C210">
        <v>2019</v>
      </c>
      <c r="D210">
        <v>194</v>
      </c>
      <c r="G210" s="14">
        <v>194</v>
      </c>
      <c r="H210" s="19" t="s">
        <v>218</v>
      </c>
      <c r="I210" s="22">
        <v>100</v>
      </c>
      <c r="J210" s="22" t="s">
        <v>22</v>
      </c>
      <c r="K210" s="14"/>
      <c r="L210" s="6"/>
      <c r="M210" s="1"/>
      <c r="N210" s="1"/>
      <c r="O210" s="28">
        <f>(IF(AND(J210&gt;0,J210&lt;=I210),J210,I210)*(L210-M210+N210))</f>
        <v>0</v>
      </c>
      <c r="P210" s="11"/>
      <c r="Q210" s="1"/>
      <c r="R210" s="1"/>
    </row>
    <row r="211" spans="1:18" ht="15">
      <c r="A211">
        <v>13</v>
      </c>
      <c r="B211">
        <v>15</v>
      </c>
      <c r="C211">
        <v>2019</v>
      </c>
      <c r="D211">
        <v>195</v>
      </c>
      <c r="G211" s="14">
        <v>195</v>
      </c>
      <c r="H211" s="19" t="s">
        <v>219</v>
      </c>
      <c r="I211" s="22">
        <v>40</v>
      </c>
      <c r="J211" s="22" t="s">
        <v>216</v>
      </c>
      <c r="K211" s="14"/>
      <c r="L211" s="6"/>
      <c r="M211" s="1"/>
      <c r="N211" s="1"/>
      <c r="O211" s="28">
        <f>(IF(AND(J211&gt;0,J211&lt;=I211),J211,I211)*(L211-M211+N211))</f>
        <v>0</v>
      </c>
      <c r="P211" s="11"/>
      <c r="Q211" s="1"/>
      <c r="R211" s="1"/>
    </row>
    <row r="212" spans="1:18" ht="15">
      <c r="A212">
        <v>13</v>
      </c>
      <c r="B212">
        <v>15</v>
      </c>
      <c r="C212">
        <v>2019</v>
      </c>
      <c r="D212">
        <v>196</v>
      </c>
      <c r="G212" s="14">
        <v>196</v>
      </c>
      <c r="H212" s="19" t="s">
        <v>220</v>
      </c>
      <c r="I212" s="22">
        <v>40</v>
      </c>
      <c r="J212" s="22" t="s">
        <v>216</v>
      </c>
      <c r="K212" s="14"/>
      <c r="L212" s="6"/>
      <c r="M212" s="1"/>
      <c r="N212" s="1"/>
      <c r="O212" s="28">
        <f>(IF(AND(J212&gt;0,J212&lt;=I212),J212,I212)*(L212-M212+N212))</f>
        <v>0</v>
      </c>
      <c r="P212" s="11"/>
      <c r="Q212" s="1"/>
      <c r="R212" s="1"/>
    </row>
    <row r="213" spans="1:18" ht="15">
      <c r="A213">
        <v>13</v>
      </c>
      <c r="B213">
        <v>15</v>
      </c>
      <c r="C213">
        <v>2019</v>
      </c>
      <c r="D213">
        <v>197</v>
      </c>
      <c r="G213" s="14">
        <v>197</v>
      </c>
      <c r="H213" s="19" t="s">
        <v>221</v>
      </c>
      <c r="I213" s="22">
        <v>20</v>
      </c>
      <c r="J213" s="22" t="s">
        <v>216</v>
      </c>
      <c r="K213" s="14"/>
      <c r="L213" s="6"/>
      <c r="M213" s="1"/>
      <c r="N213" s="1"/>
      <c r="O213" s="28">
        <f>(IF(AND(J213&gt;0,J213&lt;=I213),J213,I213)*(L213-M213+N213))</f>
        <v>0</v>
      </c>
      <c r="P213" s="11"/>
      <c r="Q213" s="1"/>
      <c r="R213" s="1"/>
    </row>
    <row r="214" spans="1:18" ht="15">
      <c r="A214">
        <v>13</v>
      </c>
      <c r="B214">
        <v>15</v>
      </c>
      <c r="C214">
        <v>2019</v>
      </c>
      <c r="D214">
        <v>198</v>
      </c>
      <c r="G214" s="14">
        <v>198</v>
      </c>
      <c r="H214" s="19" t="s">
        <v>222</v>
      </c>
      <c r="I214" s="22">
        <v>20</v>
      </c>
      <c r="J214" s="22" t="s">
        <v>216</v>
      </c>
      <c r="K214" s="14"/>
      <c r="L214" s="6"/>
      <c r="M214" s="1"/>
      <c r="N214" s="1"/>
      <c r="O214" s="28">
        <f>(IF(AND(J214&gt;0,J214&lt;=I214),J214,I214)*(L214-M214+N214))</f>
        <v>0</v>
      </c>
      <c r="P214" s="11"/>
      <c r="Q214" s="1"/>
      <c r="R214" s="1"/>
    </row>
    <row r="215" spans="1:18" ht="15">
      <c r="A215">
        <v>13</v>
      </c>
      <c r="B215">
        <v>15</v>
      </c>
      <c r="C215">
        <v>2019</v>
      </c>
      <c r="D215">
        <v>199</v>
      </c>
      <c r="G215" s="14">
        <v>199</v>
      </c>
      <c r="H215" s="19" t="s">
        <v>223</v>
      </c>
      <c r="I215" s="22">
        <v>200</v>
      </c>
      <c r="J215" s="22" t="s">
        <v>216</v>
      </c>
      <c r="K215" s="14"/>
      <c r="L215" s="6"/>
      <c r="M215" s="1"/>
      <c r="N215" s="1"/>
      <c r="O215" s="28">
        <f>(IF(AND(J215&gt;0,J215&lt;=I215),J215,I215)*(L215-M215+N215))</f>
        <v>0</v>
      </c>
      <c r="P215" s="11"/>
      <c r="Q215" s="1"/>
      <c r="R215" s="1"/>
    </row>
    <row r="216" spans="1:18" ht="15">
      <c r="A216">
        <v>13</v>
      </c>
      <c r="B216">
        <v>15</v>
      </c>
      <c r="C216">
        <v>2019</v>
      </c>
      <c r="D216">
        <v>200</v>
      </c>
      <c r="G216" s="14">
        <v>200</v>
      </c>
      <c r="H216" s="19" t="s">
        <v>224</v>
      </c>
      <c r="I216" s="22">
        <v>200</v>
      </c>
      <c r="J216" s="22" t="s">
        <v>216</v>
      </c>
      <c r="K216" s="14"/>
      <c r="L216" s="6"/>
      <c r="M216" s="1"/>
      <c r="N216" s="1"/>
      <c r="O216" s="28">
        <f>(IF(AND(J216&gt;0,J216&lt;=I216),J216,I216)*(L216-M216+N216))</f>
        <v>0</v>
      </c>
      <c r="P216" s="11"/>
      <c r="Q216" s="1"/>
      <c r="R216" s="1"/>
    </row>
    <row r="217" spans="1:18" ht="15">
      <c r="A217">
        <v>13</v>
      </c>
      <c r="B217">
        <v>15</v>
      </c>
      <c r="C217">
        <v>2019</v>
      </c>
      <c r="D217">
        <v>201</v>
      </c>
      <c r="G217" s="14">
        <v>201</v>
      </c>
      <c r="H217" s="19" t="s">
        <v>225</v>
      </c>
      <c r="I217" s="22">
        <v>75</v>
      </c>
      <c r="J217" s="22" t="s">
        <v>216</v>
      </c>
      <c r="K217" s="14"/>
      <c r="L217" s="6"/>
      <c r="M217" s="1"/>
      <c r="N217" s="1"/>
      <c r="O217" s="28">
        <f>(IF(AND(J217&gt;0,J217&lt;=I217),J217,I217)*(L217-M217+N217))</f>
        <v>0</v>
      </c>
      <c r="P217" s="11"/>
      <c r="Q217" s="1"/>
      <c r="R217" s="1"/>
    </row>
    <row r="218" spans="1:18" ht="15">
      <c r="A218">
        <v>13</v>
      </c>
      <c r="B218">
        <v>15</v>
      </c>
      <c r="C218">
        <v>2019</v>
      </c>
      <c r="D218">
        <v>202</v>
      </c>
      <c r="G218" s="14">
        <v>202</v>
      </c>
      <c r="H218" s="19" t="s">
        <v>226</v>
      </c>
      <c r="I218" s="22">
        <v>5600</v>
      </c>
      <c r="J218" s="22" t="s">
        <v>22</v>
      </c>
      <c r="K218" s="14"/>
      <c r="L218" s="6"/>
      <c r="M218" s="1"/>
      <c r="N218" s="1"/>
      <c r="O218" s="28">
        <f>(IF(AND(J218&gt;0,J218&lt;=I218),J218,I218)*(L218-M218+N218))</f>
        <v>0</v>
      </c>
      <c r="P218" s="11"/>
      <c r="Q218" s="1"/>
      <c r="R218" s="1"/>
    </row>
    <row r="219" spans="1:18" ht="22.5">
      <c r="A219">
        <v>13</v>
      </c>
      <c r="B219">
        <v>15</v>
      </c>
      <c r="C219">
        <v>2019</v>
      </c>
      <c r="D219">
        <v>203</v>
      </c>
      <c r="G219" s="14">
        <v>203</v>
      </c>
      <c r="H219" s="19" t="s">
        <v>227</v>
      </c>
      <c r="I219" s="22">
        <v>50</v>
      </c>
      <c r="J219" s="22" t="s">
        <v>22</v>
      </c>
      <c r="K219" s="14"/>
      <c r="L219" s="6"/>
      <c r="M219" s="1"/>
      <c r="N219" s="1"/>
      <c r="O219" s="28">
        <f>(IF(AND(J219&gt;0,J219&lt;=I219),J219,I219)*(L219-M219+N219))</f>
        <v>0</v>
      </c>
      <c r="P219" s="11"/>
      <c r="Q219" s="1"/>
      <c r="R219" s="1"/>
    </row>
    <row r="220" spans="1:18" ht="22.5">
      <c r="A220">
        <v>13</v>
      </c>
      <c r="B220">
        <v>15</v>
      </c>
      <c r="C220">
        <v>2019</v>
      </c>
      <c r="D220">
        <v>204</v>
      </c>
      <c r="G220" s="14">
        <v>204</v>
      </c>
      <c r="H220" s="19" t="s">
        <v>228</v>
      </c>
      <c r="I220" s="22">
        <v>12</v>
      </c>
      <c r="J220" s="22" t="s">
        <v>22</v>
      </c>
      <c r="K220" s="14"/>
      <c r="L220" s="6"/>
      <c r="M220" s="1"/>
      <c r="N220" s="1"/>
      <c r="O220" s="28">
        <f>(IF(AND(J220&gt;0,J220&lt;=I220),J220,I220)*(L220-M220+N220))</f>
        <v>0</v>
      </c>
      <c r="P220" s="11"/>
      <c r="Q220" s="1"/>
      <c r="R220" s="1"/>
    </row>
    <row r="221" spans="1:18" ht="22.5">
      <c r="A221">
        <v>13</v>
      </c>
      <c r="B221">
        <v>15</v>
      </c>
      <c r="C221">
        <v>2019</v>
      </c>
      <c r="D221">
        <v>205</v>
      </c>
      <c r="G221" s="14">
        <v>205</v>
      </c>
      <c r="H221" s="19" t="s">
        <v>229</v>
      </c>
      <c r="I221" s="22">
        <v>16</v>
      </c>
      <c r="J221" s="22" t="s">
        <v>22</v>
      </c>
      <c r="K221" s="14"/>
      <c r="L221" s="6"/>
      <c r="M221" s="1"/>
      <c r="N221" s="1"/>
      <c r="O221" s="28">
        <f>(IF(AND(J221&gt;0,J221&lt;=I221),J221,I221)*(L221-M221+N221))</f>
        <v>0</v>
      </c>
      <c r="P221" s="11"/>
      <c r="Q221" s="1"/>
      <c r="R221" s="1"/>
    </row>
    <row r="222" spans="1:18" ht="22.5">
      <c r="A222">
        <v>13</v>
      </c>
      <c r="B222">
        <v>15</v>
      </c>
      <c r="C222">
        <v>2019</v>
      </c>
      <c r="D222">
        <v>206</v>
      </c>
      <c r="G222" s="14">
        <v>206</v>
      </c>
      <c r="H222" s="19" t="s">
        <v>230</v>
      </c>
      <c r="I222" s="22">
        <v>10</v>
      </c>
      <c r="J222" s="22" t="s">
        <v>22</v>
      </c>
      <c r="K222" s="14"/>
      <c r="L222" s="6"/>
      <c r="M222" s="1"/>
      <c r="N222" s="1"/>
      <c r="O222" s="28">
        <f>(IF(AND(J222&gt;0,J222&lt;=I222),J222,I222)*(L222-M222+N222))</f>
        <v>0</v>
      </c>
      <c r="P222" s="11"/>
      <c r="Q222" s="1"/>
      <c r="R222" s="1"/>
    </row>
    <row r="223" spans="1:18" ht="22.5">
      <c r="A223">
        <v>13</v>
      </c>
      <c r="B223">
        <v>15</v>
      </c>
      <c r="C223">
        <v>2019</v>
      </c>
      <c r="D223">
        <v>207</v>
      </c>
      <c r="G223" s="14">
        <v>207</v>
      </c>
      <c r="H223" s="19" t="s">
        <v>231</v>
      </c>
      <c r="I223" s="22">
        <v>6</v>
      </c>
      <c r="J223" s="22" t="s">
        <v>22</v>
      </c>
      <c r="K223" s="14"/>
      <c r="L223" s="6"/>
      <c r="M223" s="1"/>
      <c r="N223" s="1"/>
      <c r="O223" s="28">
        <f>(IF(AND(J223&gt;0,J223&lt;=I223),J223,I223)*(L223-M223+N223))</f>
        <v>0</v>
      </c>
      <c r="P223" s="11"/>
      <c r="Q223" s="1"/>
      <c r="R223" s="1"/>
    </row>
    <row r="224" spans="1:18" ht="22.5">
      <c r="A224">
        <v>13</v>
      </c>
      <c r="B224">
        <v>15</v>
      </c>
      <c r="C224">
        <v>2019</v>
      </c>
      <c r="D224">
        <v>208</v>
      </c>
      <c r="G224" s="14">
        <v>208</v>
      </c>
      <c r="H224" s="19" t="s">
        <v>232</v>
      </c>
      <c r="I224" s="22">
        <v>4</v>
      </c>
      <c r="J224" s="22" t="s">
        <v>22</v>
      </c>
      <c r="K224" s="14"/>
      <c r="L224" s="6"/>
      <c r="M224" s="1"/>
      <c r="N224" s="1"/>
      <c r="O224" s="28">
        <f>(IF(AND(J224&gt;0,J224&lt;=I224),J224,I224)*(L224-M224+N224))</f>
        <v>0</v>
      </c>
      <c r="P224" s="11"/>
      <c r="Q224" s="1"/>
      <c r="R224" s="1"/>
    </row>
    <row r="225" spans="1:18" ht="22.5">
      <c r="A225">
        <v>13</v>
      </c>
      <c r="B225">
        <v>15</v>
      </c>
      <c r="C225">
        <v>2019</v>
      </c>
      <c r="D225">
        <v>209</v>
      </c>
      <c r="G225" s="14">
        <v>209</v>
      </c>
      <c r="H225" s="19" t="s">
        <v>233</v>
      </c>
      <c r="I225" s="22">
        <v>2</v>
      </c>
      <c r="J225" s="22" t="s">
        <v>22</v>
      </c>
      <c r="K225" s="14"/>
      <c r="L225" s="6"/>
      <c r="M225" s="1"/>
      <c r="N225" s="1"/>
      <c r="O225" s="28">
        <f>(IF(AND(J225&gt;0,J225&lt;=I225),J225,I225)*(L225-M225+N225))</f>
        <v>0</v>
      </c>
      <c r="P225" s="11"/>
      <c r="Q225" s="1"/>
      <c r="R225" s="1"/>
    </row>
    <row r="226" spans="1:18" ht="22.5">
      <c r="A226">
        <v>13</v>
      </c>
      <c r="B226">
        <v>15</v>
      </c>
      <c r="C226">
        <v>2019</v>
      </c>
      <c r="D226">
        <v>210</v>
      </c>
      <c r="G226" s="14">
        <v>210</v>
      </c>
      <c r="H226" s="19" t="s">
        <v>234</v>
      </c>
      <c r="I226" s="22">
        <v>16</v>
      </c>
      <c r="J226" s="22" t="s">
        <v>22</v>
      </c>
      <c r="K226" s="14"/>
      <c r="L226" s="6"/>
      <c r="M226" s="1"/>
      <c r="N226" s="1"/>
      <c r="O226" s="28">
        <f>(IF(AND(J226&gt;0,J226&lt;=I226),J226,I226)*(L226-M226+N226))</f>
        <v>0</v>
      </c>
      <c r="P226" s="11"/>
      <c r="Q226" s="1"/>
      <c r="R226" s="1"/>
    </row>
    <row r="227" spans="1:18" ht="33.75">
      <c r="A227">
        <v>13</v>
      </c>
      <c r="B227">
        <v>15</v>
      </c>
      <c r="C227">
        <v>2019</v>
      </c>
      <c r="D227">
        <v>211</v>
      </c>
      <c r="G227" s="14">
        <v>211</v>
      </c>
      <c r="H227" s="19" t="s">
        <v>235</v>
      </c>
      <c r="I227" s="22">
        <v>80</v>
      </c>
      <c r="J227" s="22" t="s">
        <v>22</v>
      </c>
      <c r="K227" s="14"/>
      <c r="L227" s="6"/>
      <c r="M227" s="1"/>
      <c r="N227" s="1"/>
      <c r="O227" s="28">
        <f>(IF(AND(J227&gt;0,J227&lt;=I227),J227,I227)*(L227-M227+N227))</f>
        <v>0</v>
      </c>
      <c r="P227" s="11"/>
      <c r="Q227" s="1"/>
      <c r="R227" s="1"/>
    </row>
    <row r="228" spans="7:18" ht="15">
      <c r="G228" s="14"/>
      <c r="H228" s="19"/>
      <c r="I228" s="22"/>
      <c r="J228" s="22"/>
      <c r="K228" s="14"/>
      <c r="L228" s="6"/>
      <c r="M228" s="1"/>
      <c r="N228" s="1"/>
      <c r="O228" s="8"/>
      <c r="P228" s="11"/>
      <c r="Q228" s="1"/>
      <c r="R228" s="1"/>
    </row>
    <row r="229" spans="8:15" ht="15">
      <c r="H229" s="33"/>
      <c r="L229" s="30" t="s">
        <v>236</v>
      </c>
      <c r="N229" s="31"/>
      <c r="O229" s="32">
        <f>SUM(O10:O227)</f>
        <v>0</v>
      </c>
    </row>
    <row r="230" ht="15.75" thickBot="1">
      <c r="H230" s="33"/>
    </row>
    <row r="231" spans="8:16" ht="15">
      <c r="H231" s="33"/>
      <c r="N231" s="38"/>
      <c r="O231" s="41"/>
      <c r="P231" s="42" t="s">
        <v>241</v>
      </c>
    </row>
    <row r="232" spans="8:16" ht="15">
      <c r="H232" s="33" t="s">
        <v>237</v>
      </c>
      <c r="I232" s="36"/>
      <c r="N232" s="38"/>
      <c r="O232" s="40"/>
      <c r="P232" s="39"/>
    </row>
    <row r="233" spans="8:16" ht="15">
      <c r="H233" s="33" t="s">
        <v>238</v>
      </c>
      <c r="I233" s="36"/>
      <c r="N233" s="38"/>
      <c r="O233" s="40"/>
      <c r="P233" s="39"/>
    </row>
    <row r="234" spans="8:16" ht="15">
      <c r="H234" s="33" t="s">
        <v>239</v>
      </c>
      <c r="I234" s="3"/>
      <c r="N234" s="38"/>
      <c r="O234" s="40"/>
      <c r="P234" s="39"/>
    </row>
    <row r="235" spans="8:16" ht="15">
      <c r="H235" s="33" t="s">
        <v>240</v>
      </c>
      <c r="I235" s="36"/>
      <c r="N235" s="38"/>
      <c r="O235" s="40"/>
      <c r="P235" s="39"/>
    </row>
    <row r="236" spans="8:16" ht="15">
      <c r="H236" s="33"/>
      <c r="I236" s="37"/>
      <c r="N236" s="38"/>
      <c r="O236" s="40"/>
      <c r="P236" s="39"/>
    </row>
    <row r="237" spans="8:16" ht="15">
      <c r="H237" s="33"/>
      <c r="I237" s="3"/>
      <c r="N237" s="38"/>
      <c r="O237" s="40"/>
      <c r="P237" s="39"/>
    </row>
    <row r="238" spans="8:16" ht="15">
      <c r="H238" s="33"/>
      <c r="I238" s="3"/>
      <c r="N238" s="38"/>
      <c r="O238" s="40"/>
      <c r="P238" s="39"/>
    </row>
    <row r="239" spans="14:16" ht="15">
      <c r="N239" s="38"/>
      <c r="O239" s="40"/>
      <c r="P239" s="39"/>
    </row>
    <row r="240" spans="14:16" ht="15.75" thickBot="1">
      <c r="N240" s="38"/>
      <c r="O240" s="43"/>
      <c r="P240" s="44" t="s">
        <v>242</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 Gisele Zanoni Pierrone</dc:creator>
  <cp:keywords/>
  <dc:description/>
  <cp:lastModifiedBy>Claudia Gisele Zanoni Pierrone</cp:lastModifiedBy>
  <dcterms:created xsi:type="dcterms:W3CDTF">2019-04-24T14:19:09Z</dcterms:created>
  <dcterms:modified xsi:type="dcterms:W3CDTF">2019-04-24T19:16:39Z</dcterms:modified>
  <cp:category/>
  <cp:version/>
  <cp:contentType/>
  <cp:contentStatus/>
</cp:coreProperties>
</file>