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075" windowHeight="12075" activeTab="0"/>
  </bookViews>
  <sheets>
    <sheet name="Plan1" sheetId="1" r:id="rId1"/>
  </sheets>
  <definedNames/>
  <calcPr fullCalcOnLoad="1"/>
</workbook>
</file>

<file path=xl/sharedStrings.xml><?xml version="1.0" encoding="utf-8"?>
<sst xmlns="http://schemas.openxmlformats.org/spreadsheetml/2006/main" count="382" uniqueCount="209">
  <si>
    <t>COMPANHIA ITUANA DE SANEAMENTO CIS
CNPJ: 26.938.926/0001-16</t>
  </si>
  <si>
    <t>PP</t>
  </si>
  <si>
    <t>DIGITAÇÃO ELETRÔNICA DA PROPOSTA</t>
  </si>
  <si>
    <t>PREGÃO PRESENCIAL</t>
  </si>
  <si>
    <t>SEQUENCIA: 28</t>
  </si>
  <si>
    <t>Data Abertura: 03/04/2020 Hrs: 09:00</t>
  </si>
  <si>
    <t>Local Entrega: CIS - ITU, RUA BARTIRA, 300 A - VILA LEIS - ITU / SP  - DEPTO. ALMOXARIFADO</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</si>
  <si>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</si>
  <si>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</si>
  <si>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</si>
  <si>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</si>
  <si>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</si>
  <si>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</si>
  <si>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</si>
  <si>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</si>
  <si>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</si>
  <si>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</si>
  <si>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</si>
  <si>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</si>
  <si>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</si>
  <si>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</si>
  <si>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</si>
  <si>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 xml:space="preserve">ADAPTADOR COLA/ROSCA - CURTO 60X2,22MM NBR5648  </t>
  </si>
  <si>
    <t>PC</t>
  </si>
  <si>
    <t>ADAPTADOR DE PVC MARROM S/R DN=32MM - 1" NBR 5648, PRESSÃO DE SERVIÇO DE ATÉ 75,0 MCA</t>
  </si>
  <si>
    <t xml:space="preserve">ADAPTADOR DEFOFO B/R DN-100MM NBR7665 </t>
  </si>
  <si>
    <t>ADAPTADOR PARA TUBO PEAD 20MM X 3/4 
ADAPTADOR POLIPROPILENO PARA TUBO PEAD COM ROSCA MACHO DE ACORDO COM A NORMA NBR 9798 - DIMENSOES  DN-20MM X DNR - ¾</t>
  </si>
  <si>
    <t>ADAPTADOR PVC CURTO COLA/ROSCA DN25X3/4 - ROSCA EXTERNA NBR5648.</t>
  </si>
  <si>
    <t>ADAPTADOR PVC P/ CIMENTO AMIANTO (CA / FIBROCIMENTO) DN 100</t>
  </si>
  <si>
    <t>ADAPTADOR PVC P/ CIMENTO AMIANTO (CA / FIBROCIMENTO) DN 150</t>
  </si>
  <si>
    <t>ADAPTADOR PVC P/ CIMENTO AMIANTO (CA / FIBROCIMENTO) DN 50</t>
  </si>
  <si>
    <t xml:space="preserve">ADAPTADOR PVC PBA JEI 100MM BOLSA/ROSCA EXTERNA </t>
  </si>
  <si>
    <t>ADAPTADOR PVC PBA JEI 150MM NBR5647, CLASSE 15</t>
  </si>
  <si>
    <t>REDUÇÃO PVC PBA JEI BOLSA 100X75MM NBR5647, CLASSE 15</t>
  </si>
  <si>
    <t>ADAPTADOR PVC PBA JEI BOLSA/ROSCA 75MM NBR5647</t>
  </si>
  <si>
    <t xml:space="preserve">ADAPTADOR PVC PBA JEI DN50MM B/R NBR5648   </t>
  </si>
  <si>
    <t>ADAPTADOR PVC PBA JEI DN75MM LISO/BOLSA NBR5648-5647</t>
  </si>
  <si>
    <t>LUVA PVC MARROM COLA 1" NBR5648, PRESSÃO DE SERVIÇO DE ATÉ 75,0 MCA</t>
  </si>
  <si>
    <t>ANEL DE BORRACHA P/TUBOS E CONEXOES DEFOFO DN100MM NBR15803</t>
  </si>
  <si>
    <t>ANEL DE BORRACHA P/TUBOS E CONEXOES DEFOFO DN150MM NBR15803</t>
  </si>
  <si>
    <t>ANEL DE BORRACHA P/TUBOS E CONEXOES DEFOFO DN200MM NBR15803</t>
  </si>
  <si>
    <t>ANEL DE BORRACHA P/TUBOS E CONEXOES DEFOFO DN250MM NBR15803</t>
  </si>
  <si>
    <t>ANEL DE BORRACHA P/TUBOS E CONEXOES DEFOFO DN300MM NBR15803</t>
  </si>
  <si>
    <t xml:space="preserve">ANEL DE BORRACHA PBA DN100MM NBR15803 </t>
  </si>
  <si>
    <t xml:space="preserve">ANEL DE BORRACHA PBA DN150MM NBR15803  </t>
  </si>
  <si>
    <t xml:space="preserve">ANEL DE BORRACHA PBA DN200MM NBR15803  </t>
  </si>
  <si>
    <t xml:space="preserve">ANEL DE BORRACHA PBA DN250MM NBR15803  </t>
  </si>
  <si>
    <t xml:space="preserve">ANEL DE BORRACHA PBA DN300MM NBR15803  </t>
  </si>
  <si>
    <t xml:space="preserve">ANEL DE BORRACHA PBA DN50MM NBR15803 </t>
  </si>
  <si>
    <t xml:space="preserve">ANEL DE BORRACHA PBA DN75MM NBR15803 </t>
  </si>
  <si>
    <t>GUARNICAO DE BORRACHA EM EPDM TIPO SMS ¾" NBR8133</t>
  </si>
  <si>
    <t>BUCHA DE REDUCAO PVC COLA DN 1"X3/4 NBR5648, PRESSÃO DE SERVIÇO DE ATÉ 75,0 MCA</t>
  </si>
  <si>
    <t>BUCHA DE REDUCAO PVC BRANCO ROSCA 3/4"X1/2" FABRICAÇÃO PECP 34, INSTALAÇÃO NBR 5626, ROSCAS NBR ISO 7/1, PRESSÃO MÁXIMA DE 750 KPA</t>
  </si>
  <si>
    <t>BUCHA REDUCAO PVC BRANCO ROSCA DN 1"X3/4" FABRICAÇÃO PECP 34, INSTALAÇÃO NBR 5626, ROSCAS NBR ISO 7/1, PRESSÃO MÁXIMA DE 750 KPA</t>
  </si>
  <si>
    <t>CAIXA P/ HIDROMETRO PP DE PASSEIO GR PD COM LOGOTI  PO 335X178X136MM</t>
  </si>
  <si>
    <t>CAP PVC PBA JE MARROM DN 50 MM NBR5647, CLASSE 15</t>
  </si>
  <si>
    <t>CAP PVC PBA JE MARROM DN 75 MM NBR5647, CLASSE 15</t>
  </si>
  <si>
    <t>CAP PVC PBA JE MARROM DN 100 MM NBR5647, CLASSE 15</t>
  </si>
  <si>
    <t>CAP PVC BRANCO 3/4" FABRICAÇÃO PECP 34, INSTALAÇÃO NBR 5626, ROSCA NBR ISO 7/1, PRESSÃO MÁXIMA DE 750 KPA</t>
  </si>
  <si>
    <t>CAP PVC SOLDÁVEL MARRON 25 MM NBR 5648, PRESSÃO DE SERVIÇO DE ATÉ 750 kPa</t>
  </si>
  <si>
    <t>COLAR DE TOMADA PVC MARROM DN100MM X ¾" NBR10930</t>
  </si>
  <si>
    <t>COLAR DE TOMADA PVC MARROM DN50MM X ¾" NBR10930</t>
  </si>
  <si>
    <t>COLAR DE TOMADA PVC MARROM DN75MM X ¾" NBR 10930</t>
  </si>
  <si>
    <t>COTOVELO PVC BRANCO 3/4", FABRICAÇÃO PECP 34, INSTALAÇÃO NBR 5626, ROSCAS NBR ISO 7/1, PRESSÃO MÁXIMA DE 750 KPA</t>
  </si>
  <si>
    <t>COTOVELO PVC BRANCO 1", FABRICAÇÃO PECP 34, INSTALAÇÃO NBR 5626, ROSCAS NBR ISO 7/1, PRESSÃO MÁXIMA DE 750 KPA</t>
  </si>
  <si>
    <t>COTOVELO PVC BRANCO 2", FABRICAÇÃO PECP 34, INSTALAÇÃO NBR 5626, ROSCAS NBR ISO 7/1, PRESSÃO MÁXIMA DE 750 KPA</t>
  </si>
  <si>
    <t>COTOVELO PVC COLA DN 1" 90 SOLDAVEL NBR5648, PRESSÃO DE SERVIÇO DE ATÉ 75,0 MCA</t>
  </si>
  <si>
    <t>COTOVELO PVC COLA DN 2" NBR5648, PRESSÃO DE SERVIÇO DE ATÉ 75,0 MCA</t>
  </si>
  <si>
    <t>COTOVELO PVC COLA DN 3/4 90 SOLDAVEL NBR5648, PRESSÃO DE SERVIÇO DE ATÉ 75,0 MCA</t>
  </si>
  <si>
    <t>CRUZETA DE PVC PBA JEI 100MM NBR 5647, CLASSE 15</t>
  </si>
  <si>
    <t>CRUZETA DE PVC PBA JEI 150MM NBR 5647, CLASSE 15</t>
  </si>
  <si>
    <t>CRUZETA DE PVC PBA JEI 50MM NBR 5647, CLASSE 15</t>
  </si>
  <si>
    <t>CRUZETA DE PVC PBA JEI 75MM NBR 5647, CLASSE 15</t>
  </si>
  <si>
    <t>CURVA PVC DEFOFO JEI 45 X 100 MM LONGA NBR7665 PRESSÃO DE SERVIÇO DE 1,0 MPa</t>
  </si>
  <si>
    <t>CURVA PVC DEFOFO JEI 45 X 150 MM CURTO NBR7665 PRESSÃO DE SERVIÇO DE 1,0 MPa</t>
  </si>
  <si>
    <t>CURVA PVC DEFOFO JEI 90 X 100 MM LONGA NBR7665 PRESSÃO DE SERVIÇO DE 1,0 MPa</t>
  </si>
  <si>
    <t>CURVA PVC DEFOFO JEI 90 X 150 MM CURTO NBR7665 PRESSÃO DE SERVIÇO DE 1,0 MPa</t>
  </si>
  <si>
    <t>CURVA PVC DEFOFO JEI 90 X 250 MM LONGA NBR7665 PRESSÃO DE SERVIÇO DE 1,0 MPa</t>
  </si>
  <si>
    <t>CURVA PVC PBA BOLSA 60MM X 45GRAUS NBR5647, CLASSE 15</t>
  </si>
  <si>
    <t>CURVA PVC PBA JEI 45 X 100 MM CURTA NBR5647, CLASSE 15</t>
  </si>
  <si>
    <t>CURVA PVC PBA JEI 45X100MM LONGA NBR5647, CLASSE 15</t>
  </si>
  <si>
    <t>CURVA PVC PBA JEI 45X150MM LONGA NBR5647, CLASSE 15</t>
  </si>
  <si>
    <t>CURVA PVC PBA JEI 90 X 100 MM CURTA NBR5647, CLASSE 15</t>
  </si>
  <si>
    <t>CURVA PVC PBA JEI 90X100MM LONGA NBR5647, CLASSE 15</t>
  </si>
  <si>
    <t>CURVA PVC PBA JEI 90X150MM LONGA NBR5647, CLASSE 15</t>
  </si>
  <si>
    <t>CURVA PVC PBA JEI BOLSA 22/30 DN-100MM NBR5647, CLASSE 15</t>
  </si>
  <si>
    <t>CURVA PVC PBA JEI BOLSA 45 X 200MM LONGA NBR5647, CLASSE 15</t>
  </si>
  <si>
    <t>CURVA PVC PBA JEI BOLSA 50MM X 45GRAUS NBR5647, CLASSE 15</t>
  </si>
  <si>
    <t>CURVA PVC PBA JEI BOLSA 60MMX11 A 15 GRAUS NBR5647, CLASSE 15</t>
  </si>
  <si>
    <t>CURVA PVC PBA JEI BOLSA 60MMX22 A 30 GRAUS NBR5647, CLASSE 15</t>
  </si>
  <si>
    <t>CURVA PVC PBA JEI BOLSA 90 X 200MM LONGA NBR5647, CLASSE 15</t>
  </si>
  <si>
    <t>CURVA PVC PBA JEI BOLSA 90 X 50/60MM NBR5647, CLASSE 15</t>
  </si>
  <si>
    <t>CURVA PVC PBA JEI BOLSA 90X85 MM CURTA NBR5647, CLASSE 15</t>
  </si>
  <si>
    <t>CURVA PVC PBA JEI BOLSA 90X85MM LONGA NBR5647, CLASSE 15</t>
  </si>
  <si>
    <t>CURVA PVC PBA JEI BOLSA DN=75MM DE=85MM 45 NBR5647, CLASSE 15</t>
  </si>
  <si>
    <t>KIT CAVALETE RAMAL PREDIAL PVC DN ¾" NBR 10925, CONTENDO (APROXIMADAMENTE): 02 COLUNAS ALETADAS, 02 PORCAS DO TUBETE COM INSERTO, 02 JUNTAS DE VEDAÇÃO EM PVC FLEXÍVEL OU BORRACHA, 02 TUBETES OITAVADOS CURTOS (50,0 MM), 01 TUBETE COMPRIDO (290,0 MM), 01 LUVA COM ROSCA FÊMEA, 03 COTOVELOS 90º COM ROSCA FÊMEA, 01 COTOVELO 90º NA ENTRADA COM ROSCA MACHO E EXTREMIDADE PARA TUBO PEAD, REGISTRO ESFERA EM PVC COM ROSCA MACHO, PRESSÃO DE TRABALHO ATÉ 0,75 MPA, TEMPERATURA MÁXIMA DE TRABALHO 40º C, CONEXÕES COM BLINDAGEM EM LIGA DE ALUMÍNIO, ROSCA NBR NM ISO 7.1</t>
  </si>
  <si>
    <t>KIT</t>
  </si>
  <si>
    <t>KIT DE CONEXÕES PVC PARA CPUM DN-3/4 DUPLO PADRÃO (CAIXA 2) SEM LOGO NTS2</t>
  </si>
  <si>
    <t>KIT DE CONEXÕES PVC PARA CPUM DN-3/4 SPLS PADRÃO (CAIXA 1) SEM LOGO NTS-195</t>
  </si>
  <si>
    <t>LUVA DE CORRER DEFOFO JEI DN 250MM NBR7665, PRESSÃO DE SERVIÇO DE 1,0 MPa</t>
  </si>
  <si>
    <t>LUVA DE CORRER DEFOFO JEI DN 300MM NBR7665, PRESSÃO DE SERVIÇO DE 1,0 MPa</t>
  </si>
  <si>
    <t>LUVA DE CORRER DEFOFO JEI DN 400MM NBR7665, PRESSÃO DE SERVIÇO DE 1,0 MPa</t>
  </si>
  <si>
    <t>LUVA DE CORRER DEFOFO JEI DN100 MM NBR7665, PRESSÃO DE SERVIÇO DE 1,0 MPa</t>
  </si>
  <si>
    <t>LUVA DE CORRER DEFOFO JEI DN150MM NBR7665, PRESSÃO DE SERVIÇO DE 1,0 MPa</t>
  </si>
  <si>
    <t>LUVA DE CORRER DEFOFO JEI DN200MM NBR7665, PRESSÃO DE SERVIÇO DE 1,0 MPa</t>
  </si>
  <si>
    <t>LUVA DE CORRER PVC PBA JEI DN100/110MM NBR5647, CLASSE 15</t>
  </si>
  <si>
    <t>LUVA DE CORRER PVC PBA JEI DN150MM NBR5647, CLASSE 15</t>
  </si>
  <si>
    <t>LUVA DE CORRER PVC PBA JEI DN200MM NBR5647, CLASSE 15</t>
  </si>
  <si>
    <t>LUVA DE CORRER PVC PBA JEI DN50/60MM NBR5647, CLASSE 15</t>
  </si>
  <si>
    <t>LUVA DE CORRER PVC PBA JEI DN75/85MM NBR5647, CLASSE 15</t>
  </si>
  <si>
    <t>LUVA DE PVC BRANCO DE 2", FABRICAÇÃO PECP 34, INSTALAÇÃO NBR 5626, ROSCAS NBR ISO 7/1, PRESSÃO MÁXIMA DE 750 KPA</t>
  </si>
  <si>
    <t>LUVA DE PVC BRANCO 3/4", FABRICAÇÃO PECP 34, INSTALAÇÃO NBR 5626, ROSCAS NBR ISO 7/1, PRESSÃO MÁXIMA DE 750 KPA</t>
  </si>
  <si>
    <t>LUVA DE REDUCAO BRANCO 1" X 3/4" FABRICAÇÃO PECP 34, INSTALAÇÃO NBR 5626, ROSCAS NBR ISO 7/1, PRESSÃO MÁXIMA DE 750 KPA</t>
  </si>
  <si>
    <t>LUVA PVC MARROM COLA 3/4 NBR5648, PRESSÃO DE SERVIÇO DE ATÉ 75,0 MCA</t>
  </si>
  <si>
    <t>LUVA PVC MARROM SOLDA/SOLDA 32MM X 25MM NBR5648, PRESSÃO DE SERVIÇO DE ATÉ 75,0 MCA</t>
  </si>
  <si>
    <t>LUVA PVC MARRON S/R INTERNA 25MM X 3/4 NBR5648, PRESSÃO DE SERVIÇO DE ATÉ 75,0 MCA</t>
  </si>
  <si>
    <t>LUVA PVC ROSCA DE 1" FABRICAÇÃO PECP 34, INSTALAÇÃO NBR 5626, ROSCAS NBR ISO 7/1, PRESSÃO MÁXIMA DE 750 KPA</t>
  </si>
  <si>
    <t>NIPLE DE PVC BRANCO 1" FABRICAÇÃO PECP 34, INSTALAÇÃO NBR 5626, ROSCAS NBR ISO 7/1, PRESSÃO MÁXIMA DE 750 KPA</t>
  </si>
  <si>
    <t>NIPLE DE PVC BRANCO 1.1/2" FABRICAÇÃO PECP 34, INSTALAÇÃO NBR 5626, ROSCAS NBR ISO 7/1, PRESSÃO MÁXIMA DE 750 KPA</t>
  </si>
  <si>
    <t>NIPLE DE PVC BRANCO 2" FABRICAÇÃO PECP 34, INSTALAÇÃO NBR 5626, ROSCAS NBR ISO 7/1, PRESSÃO MÁXIMA DE 750 KPA</t>
  </si>
  <si>
    <t xml:space="preserve">NIPLE DUPLO ¾ BSP GALVANIZADO ABNT NBR6943 ISO49 EN10242
</t>
  </si>
  <si>
    <t xml:space="preserve">NIPLE DUPLO 1" BSP GALVANIZADO ABNT NBR6943 ISO49 EN10242
</t>
  </si>
  <si>
    <t xml:space="preserve">NIPLE DUPLO 2" BSP GALVANIZADO ABNT NBR6943 ISO49 EN10242
</t>
  </si>
  <si>
    <t>NIPLE ROSCAVEL PVC BRANCO 3/4" FABRICAÇÃO PECP 34, INSTALAÇÃO NBR 5626, ROSCAS NBR ISO 7/1, PRESSÃO MÁXIMA DE 750 KPA</t>
  </si>
  <si>
    <t>PORCA PVC SEXTAVADA DN-1 COM INSERTO NBR-8194 AZUL</t>
  </si>
  <si>
    <t>REDUCAO DN 100MM X 50MM PVC PBA NBR5647</t>
  </si>
  <si>
    <t>REGISTRO DE PVC MARROM, DE ESFERA DN 1", ROSCA INTERNA CONFORME NBR 11306, PRESSÃO MÁXIMA DE SERVIÇO DE 750 KPA, UTILIZADO PARA EXECUTAR O BLOQUEIO DE VAZÃO EM INSTALAÇÕES HIDRÁULICAS DE ÁGUA FRIA E APLICÁVEL COM TUBOS, CONEXÕES E ACESSÓRIOS COM ROSCA EXTERNA</t>
  </si>
  <si>
    <t>REGISTRO PVC MM DN-3/4X3/4 CABEÇA BORBOLETA NBR-11306 AZUL</t>
  </si>
  <si>
    <t>TEE DEFOFO JEI DN 100 MM NBR7665 NBR 9822</t>
  </si>
  <si>
    <t>TEE DEFOFO JEI DN 200 MM NBR7665 NBR 9822</t>
  </si>
  <si>
    <t>TEE DEFOFO JEI DN 250 MM NBR7665 NBR 9822</t>
  </si>
  <si>
    <t>TEE PVC BRANCO ROSCAVEL DE ¾", FABRICAÇÃO PECP 34, INSTALAÇÃO NBR 5626, ROSCAS NBR ISO 7/1, PRESSÃO MÁXIMA DE 750 KPA</t>
  </si>
  <si>
    <t>TEE PVC PBA DN50MM NBR5647 CL 15</t>
  </si>
  <si>
    <t>TEE SERVICO INTEGRADO ARTICULADO DN 110MM X 20MM 3/4", PN 16, conforme NTS 175 e NBR 15803</t>
  </si>
  <si>
    <t>TEE SERVICO INTEGRADO ARTICULADO DN 60MM X 20MM ¾", PN 16, conforme NTS 175 e NBR 15803</t>
  </si>
  <si>
    <t>TEE SERVICO INTEGRADO ARTICULADO DN 85MM X 20MM ¾", PN 16, conforme NTS 175 e NBR 15803</t>
  </si>
  <si>
    <t>TUBETE PVC CURTO OITAVADO DN-3/4 NBR-8194 ROSCA TOTAL</t>
  </si>
  <si>
    <t>TUBETE PVC LONGO OITAVADO DN-3/4 NBR-8194 ROSCA TOTAL</t>
  </si>
  <si>
    <t>TUBO PVC DEFOFO JEI DN100MM NBR7665 - Barra C/ 6 MTs</t>
  </si>
  <si>
    <t>BAR</t>
  </si>
  <si>
    <t>TUBO PVC DEFOFO JEI DN150MM NBR7665 - Barra C/ 6 M Ts</t>
  </si>
  <si>
    <t>TUBO PVC DEFOFO JEI DN200MM NBR7665 - Barra C/ 6 MTs</t>
  </si>
  <si>
    <t>TUBO PVC DEFOFO JEI DN250MM NBR7665 - Barra C/ 6 MTs</t>
  </si>
  <si>
    <t>TUBO PVC DEFOFO JEI DN300MM NBR7665 - Barra C/ 6 MTs</t>
  </si>
  <si>
    <t>TUBO PVC DEFOFO JEI DN400MM NBR7665 - Barra C/ 6 MTs</t>
  </si>
  <si>
    <t>TUBO PVC DEFOFO JEI DN500MM NBR7665 - Barra C/ 6 MTs</t>
  </si>
  <si>
    <t xml:space="preserve">TUBO PVC PBA JEI CL15 DN100MM BR C/6MT NBR5647  </t>
  </si>
  <si>
    <t xml:space="preserve">TUBO PVC PBA JEI CL15 DN150MM BR C/6MT NBR5647   </t>
  </si>
  <si>
    <t xml:space="preserve">TUBO PVC PBA JEI CL15 DN50MM BR C/6MT NBR5647  </t>
  </si>
  <si>
    <t xml:space="preserve">TUBO PVC PBA JEI CL15 DN75MM BR C/6MT NBR5647  </t>
  </si>
  <si>
    <t xml:space="preserve">UNIÃO PP PARA PEAD DN-20MM NBR-15803   </t>
  </si>
  <si>
    <t>ADAPTADOR PVC CERAMICO ESGOTO OCRE JEI DN-100MM NBR10569/10570</t>
  </si>
  <si>
    <t>PÇ</t>
  </si>
  <si>
    <t>ADAPTADOR PVC CERAMICO ESGOTO OCRE JEI DN-150M NBR10569/10570</t>
  </si>
  <si>
    <t>ADAPTADOR PVC CERAMICO ESGOTO OCRE JEI DN-200MM NBR10569/10570</t>
  </si>
  <si>
    <t>ADAPTADOR PVC CERAMICO ESGOTO OCRE JEI DN-250MM NBR10569/10570</t>
  </si>
  <si>
    <t>ADAPTADOR PVC CERAMICO ESGOTO OCRE JEI DN-300MM NBR10569/10570</t>
  </si>
  <si>
    <t>ADAPTADOR PVC CERAMICO ESGOTO OCRE JEI DN-400MM NBR10569/10570</t>
  </si>
  <si>
    <t>CURVA ESGOTO PVC OCRE JEI 45 X 200 MM LONGA NBR10569/10570</t>
  </si>
  <si>
    <t>CURVA ESGOTO PVC OCRE JEI 45 X 300 MM LONGA NBR10569/10570</t>
  </si>
  <si>
    <t>CURVA ESGOTO PVC OCRE JEI 45X100MM CURTA NBR10569/10570</t>
  </si>
  <si>
    <t>CURVA ESGOTO PVC OCRE JEI 45X100MM LONGA NBR10569/10570</t>
  </si>
  <si>
    <t>CURVA ESGOTO PVC OCRE JEI 45X150MM LONGA NBR10569/10570</t>
  </si>
  <si>
    <t>CURVA ESGOTO PVC OCRE JEI 90 X 200 MM LONGA NBR10569/10570</t>
  </si>
  <si>
    <t>CURVA ESGOTO PVC OCRE JEI 90 X 300 MM LONGA NBR10569/10570</t>
  </si>
  <si>
    <t>CURVA ESGOTO PVC OCRE JEI 90X100MM CURTA NBR10569/10570</t>
  </si>
  <si>
    <t>CURVA ESGOTO PVC OCRE JEI 90X100MM LONGA NBR10569/10570</t>
  </si>
  <si>
    <t>CURVA ESGOTO PVC OCRE JEI 90X150MM LONGA NBR10569/10570</t>
  </si>
  <si>
    <t>CURVA PVC BRANCA JEI 45X100MM CURTA NBR5688</t>
  </si>
  <si>
    <t>CURVA PVC BRANCA JEI 45X150MM LONGA NBR5688</t>
  </si>
  <si>
    <t>CURVA PVC BRANCA JEI 50MM X 45 GRAUS NBR5688</t>
  </si>
  <si>
    <t>CURVA PVC BRANCA JEI 90X100MM CURTA NBR5688</t>
  </si>
  <si>
    <t>CURVA PVC BRANCA JEI 90X150MM LONGA NBR5688</t>
  </si>
  <si>
    <t>JOELHO ESGOTO PVC OCRE JEI 45 X 200 MM CURTA NBR10569/10570</t>
  </si>
  <si>
    <t>JOELHO ESGOTO PVC OCRE JEI 45 X 300 MM CURTA NBR10569/10570</t>
  </si>
  <si>
    <t>JOELHO ESGOTO PVC OCRE JEI 45X150MM CURTA NBR10569/10570</t>
  </si>
  <si>
    <t>JOELHO ESGOTO PVC OCRE JEI 90 X 200 MM CURTA NBR10569/10570</t>
  </si>
  <si>
    <t>JOELHO ESGOTO PVC OCRE JEI 90 X 300 MM CURTA NBR10569/10570</t>
  </si>
  <si>
    <t>JOELHO ESGOTO PVC OCRE JEI 90X150MM CURTA NBR10569/10570</t>
  </si>
  <si>
    <t>LUVA DE CORRER ESGOTO PVC OCRE JEI DN 300 MM NBR10569/10570</t>
  </si>
  <si>
    <t>LUVA DE CORRER ESGOTO PVC OCRE JEI DN 400 MM NBR10569/10570</t>
  </si>
  <si>
    <t>LUVA DE CORRER ESGOTO PVC OCRE JEI DN100MM NBR10569/10570</t>
  </si>
  <si>
    <t>LUVA DE CORRER ESGOTO PVC OCRE JEI DN150MM NBR10569/10570</t>
  </si>
  <si>
    <t>LUVA DE CORRER ESGOTO PVC OCRE JEI DN200MM NBR10569/10570</t>
  </si>
  <si>
    <t>LUVA DE CORRER ESGOTO PVC OCRE JEI DN250 MM NBR10569/10570</t>
  </si>
  <si>
    <t xml:space="preserve">LUVA DE CORRER PVC BRANCO JEI DN100MM NBR5688 </t>
  </si>
  <si>
    <t>LUVA DE PVC BRANCO SOLDAVEL 1" NBR5647</t>
  </si>
  <si>
    <t>SELIM PVC ESGOTO OCRE JEI 150X100MM 90GRAU C/TRAVA NBR10569/10570</t>
  </si>
  <si>
    <t>SELIM PVC ESGOTO OCRE JEI 150X150MM 90GRAU S/TRAVA NBR10569/10570</t>
  </si>
  <si>
    <t>SELIM PVC ESGOTO OCRE JEI 200X100MM 90GRAU S/TRAVA NBR10569/10570</t>
  </si>
  <si>
    <t>SELIM PVC ESGOTO OCRE JEI 250X100MM 90GRAU S/TRAVA NBR10569/10570</t>
  </si>
  <si>
    <t>TAMPÃO FERRO FUND. DN300 ARTICULADO, CONF. NBR 10.160 OU NTS033, CLASSE B-125 (MÍNIMA).</t>
  </si>
  <si>
    <t>TEE PVC ESGOTO OCRE JEI DN 150 MM NBR10569/10570</t>
  </si>
  <si>
    <t>TEE PVC ESGOTO OCRE JEI DN 150 MM PONTA BOLSA NBR10569/10570</t>
  </si>
  <si>
    <t>TUBO ESGOTO PVC OCRE LISO JEI DN 250MM BR C/06 MTS NBR7362</t>
  </si>
  <si>
    <t>TUBO ESGOTO PVC OCRE LISO JEI DN 300MM BR C/06 MTS NBR7362</t>
  </si>
  <si>
    <t>TUBO ESGOTO PVC OCRE LISO JEI DN100MM BR C/06 MTS NBR7362</t>
  </si>
  <si>
    <t>TUBO ESGOTO PVC OCRE LISO JEI DN150MM BR C/06 MTS NBR7362</t>
  </si>
  <si>
    <t xml:space="preserve">TUBO ESGOTO PVC OCRE LISO JEI DN200MM BR C/06 MTS NBR7362 </t>
  </si>
  <si>
    <t xml:space="preserve">TUBO PVC BRANCO DN 3/4MM NBR5688    </t>
  </si>
  <si>
    <t>TUBO PVC BRANCO JEI DN100MM BR C/6 MTS NBR5688</t>
  </si>
  <si>
    <t>TUBO PVC BRANCO JEI DN150MM BR C/6 MTS NBR5688</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</si>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</sst>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05"/>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ht="15">
      <c r="H5" s="17" t="s">
        <v>3</v>
      </c>
    </row>
    <row r="6" spans="1:8" ht="15.75">
      <c r="A6" s="1" t="s">
        <v>1</v>
      </c>
      <c r="H6" s="17" t="s">
        <v>4</v>
      </c>
    </row>
    <row r="7" spans="8:9" ht="15">
      <c r="H7" s="17" t="s">
        <v>5</v>
      </c>
      <c r="I7" s="21" t="s">
        <v>5</v>
      </c>
    </row>
    <row r="8" spans="8:9" ht="45">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15">
      <c r="A17">
        <v>13</v>
      </c>
      <c r="B17">
        <v>28</v>
      </c>
      <c r="C17">
        <v>2020</v>
      </c>
      <c r="D17">
        <v>1</v>
      </c>
      <c r="G17" s="15">
        <v>1</v>
      </c>
      <c r="H17" s="20" t="s">
        <v>22</v>
      </c>
      <c r="I17" s="23">
        <v>60</v>
      </c>
      <c r="J17" s="23" t="s">
        <v>23</v>
      </c>
      <c r="K17" s="15"/>
      <c r="L17" s="7"/>
      <c r="M17" s="2"/>
      <c r="N17" s="2"/>
      <c r="O17" s="29">
        <f>(IF(AND(J17&gt;0,J17&lt;=I17),J17,I17)*(L17-M17+N17))</f>
        <v>0</v>
      </c>
      <c r="P17" s="12"/>
      <c r="Q17" s="2"/>
      <c r="R17" s="2"/>
    </row>
    <row r="18" spans="1:18" ht="22.5">
      <c r="A18">
        <v>13</v>
      </c>
      <c r="B18">
        <v>28</v>
      </c>
      <c r="C18">
        <v>2020</v>
      </c>
      <c r="D18">
        <v>2</v>
      </c>
      <c r="G18" s="15">
        <v>2</v>
      </c>
      <c r="H18" s="20" t="s">
        <v>24</v>
      </c>
      <c r="I18" s="23">
        <v>100</v>
      </c>
      <c r="J18" s="23" t="s">
        <v>23</v>
      </c>
      <c r="K18" s="15"/>
      <c r="L18" s="7"/>
      <c r="M18" s="2"/>
      <c r="N18" s="2"/>
      <c r="O18" s="29">
        <f>(IF(AND(J18&gt;0,J18&lt;=I18),J18,I18)*(L18-M18+N18))</f>
        <v>0</v>
      </c>
      <c r="P18" s="12"/>
      <c r="Q18" s="2"/>
      <c r="R18" s="2"/>
    </row>
    <row r="19" spans="1:18" ht="15">
      <c r="A19">
        <v>13</v>
      </c>
      <c r="B19">
        <v>28</v>
      </c>
      <c r="C19">
        <v>2020</v>
      </c>
      <c r="D19">
        <v>3</v>
      </c>
      <c r="G19" s="15">
        <v>3</v>
      </c>
      <c r="H19" s="20" t="s">
        <v>25</v>
      </c>
      <c r="I19" s="23">
        <v>40</v>
      </c>
      <c r="J19" s="23" t="s">
        <v>23</v>
      </c>
      <c r="K19" s="15"/>
      <c r="L19" s="7"/>
      <c r="M19" s="2"/>
      <c r="N19" s="2"/>
      <c r="O19" s="29">
        <f>(IF(AND(J19&gt;0,J19&lt;=I19),J19,I19)*(L19-M19+N19))</f>
        <v>0</v>
      </c>
      <c r="P19" s="12"/>
      <c r="Q19" s="2"/>
      <c r="R19" s="2"/>
    </row>
    <row r="20" spans="1:18" ht="45">
      <c r="A20">
        <v>13</v>
      </c>
      <c r="B20">
        <v>28</v>
      </c>
      <c r="C20">
        <v>2020</v>
      </c>
      <c r="D20">
        <v>4</v>
      </c>
      <c r="G20" s="15">
        <v>4</v>
      </c>
      <c r="H20" s="20" t="s">
        <v>26</v>
      </c>
      <c r="I20" s="23">
        <v>5600</v>
      </c>
      <c r="J20" s="23" t="s">
        <v>23</v>
      </c>
      <c r="K20" s="15"/>
      <c r="L20" s="7"/>
      <c r="M20" s="2"/>
      <c r="N20" s="2"/>
      <c r="O20" s="29">
        <f>(IF(AND(J20&gt;0,J20&lt;=I20),J20,I20)*(L20-M20+N20))</f>
        <v>0</v>
      </c>
      <c r="P20" s="12"/>
      <c r="Q20" s="2"/>
      <c r="R20" s="2"/>
    </row>
    <row r="21" spans="1:18" ht="22.5">
      <c r="A21">
        <v>13</v>
      </c>
      <c r="B21">
        <v>28</v>
      </c>
      <c r="C21">
        <v>2020</v>
      </c>
      <c r="D21">
        <v>5</v>
      </c>
      <c r="G21" s="15">
        <v>5</v>
      </c>
      <c r="H21" s="20" t="s">
        <v>27</v>
      </c>
      <c r="I21" s="23">
        <v>5000</v>
      </c>
      <c r="J21" s="23" t="s">
        <v>23</v>
      </c>
      <c r="K21" s="15"/>
      <c r="L21" s="7"/>
      <c r="M21" s="2"/>
      <c r="N21" s="2"/>
      <c r="O21" s="29">
        <f>(IF(AND(J21&gt;0,J21&lt;=I21),J21,I21)*(L21-M21+N21))</f>
        <v>0</v>
      </c>
      <c r="P21" s="12"/>
      <c r="Q21" s="2"/>
      <c r="R21" s="2"/>
    </row>
    <row r="22" spans="1:18" ht="22.5">
      <c r="A22">
        <v>13</v>
      </c>
      <c r="B22">
        <v>28</v>
      </c>
      <c r="C22">
        <v>2020</v>
      </c>
      <c r="D22">
        <v>6</v>
      </c>
      <c r="G22" s="15">
        <v>6</v>
      </c>
      <c r="H22" s="20" t="s">
        <v>28</v>
      </c>
      <c r="I22" s="23">
        <v>20</v>
      </c>
      <c r="J22" s="23" t="s">
        <v>23</v>
      </c>
      <c r="K22" s="15"/>
      <c r="L22" s="7"/>
      <c r="M22" s="2"/>
      <c r="N22" s="2"/>
      <c r="O22" s="29">
        <f>(IF(AND(J22&gt;0,J22&lt;=I22),J22,I22)*(L22-M22+N22))</f>
        <v>0</v>
      </c>
      <c r="P22" s="12"/>
      <c r="Q22" s="2"/>
      <c r="R22" s="2"/>
    </row>
    <row r="23" spans="1:18" ht="22.5">
      <c r="A23">
        <v>13</v>
      </c>
      <c r="B23">
        <v>28</v>
      </c>
      <c r="C23">
        <v>2020</v>
      </c>
      <c r="D23">
        <v>7</v>
      </c>
      <c r="G23" s="15">
        <v>7</v>
      </c>
      <c r="H23" s="20" t="s">
        <v>29</v>
      </c>
      <c r="I23" s="23">
        <v>20</v>
      </c>
      <c r="J23" s="23" t="s">
        <v>23</v>
      </c>
      <c r="K23" s="15"/>
      <c r="L23" s="7"/>
      <c r="M23" s="2"/>
      <c r="N23" s="2"/>
      <c r="O23" s="29">
        <f>(IF(AND(J23&gt;0,J23&lt;=I23),J23,I23)*(L23-M23+N23))</f>
        <v>0</v>
      </c>
      <c r="P23" s="12"/>
      <c r="Q23" s="2"/>
      <c r="R23" s="2"/>
    </row>
    <row r="24" spans="1:18" ht="22.5">
      <c r="A24">
        <v>13</v>
      </c>
      <c r="B24">
        <v>28</v>
      </c>
      <c r="C24">
        <v>2020</v>
      </c>
      <c r="D24">
        <v>8</v>
      </c>
      <c r="G24" s="15">
        <v>8</v>
      </c>
      <c r="H24" s="20" t="s">
        <v>30</v>
      </c>
      <c r="I24" s="23">
        <v>50</v>
      </c>
      <c r="J24" s="23" t="s">
        <v>23</v>
      </c>
      <c r="K24" s="15"/>
      <c r="L24" s="7"/>
      <c r="M24" s="2"/>
      <c r="N24" s="2"/>
      <c r="O24" s="29">
        <f>(IF(AND(J24&gt;0,J24&lt;=I24),J24,I24)*(L24-M24+N24))</f>
        <v>0</v>
      </c>
      <c r="P24" s="12"/>
      <c r="Q24" s="2"/>
      <c r="R24" s="2"/>
    </row>
    <row r="25" spans="1:18" ht="15">
      <c r="A25">
        <v>13</v>
      </c>
      <c r="B25">
        <v>28</v>
      </c>
      <c r="C25">
        <v>2020</v>
      </c>
      <c r="D25">
        <v>9</v>
      </c>
      <c r="G25" s="15">
        <v>9</v>
      </c>
      <c r="H25" s="20" t="s">
        <v>31</v>
      </c>
      <c r="I25" s="23">
        <v>50</v>
      </c>
      <c r="J25" s="23" t="s">
        <v>23</v>
      </c>
      <c r="K25" s="15"/>
      <c r="L25" s="7"/>
      <c r="M25" s="2"/>
      <c r="N25" s="2"/>
      <c r="O25" s="29">
        <f>(IF(AND(J25&gt;0,J25&lt;=I25),J25,I25)*(L25-M25+N25))</f>
        <v>0</v>
      </c>
      <c r="P25" s="12"/>
      <c r="Q25" s="2"/>
      <c r="R25" s="2"/>
    </row>
    <row r="26" spans="1:18" ht="15">
      <c r="A26">
        <v>13</v>
      </c>
      <c r="B26">
        <v>28</v>
      </c>
      <c r="C26">
        <v>2020</v>
      </c>
      <c r="D26">
        <v>10</v>
      </c>
      <c r="G26" s="15">
        <v>10</v>
      </c>
      <c r="H26" s="20" t="s">
        <v>32</v>
      </c>
      <c r="I26" s="23">
        <v>50</v>
      </c>
      <c r="J26" s="23" t="s">
        <v>23</v>
      </c>
      <c r="K26" s="15"/>
      <c r="L26" s="7"/>
      <c r="M26" s="2"/>
      <c r="N26" s="2"/>
      <c r="O26" s="29">
        <f>(IF(AND(J26&gt;0,J26&lt;=I26),J26,I26)*(L26-M26+N26))</f>
        <v>0</v>
      </c>
      <c r="P26" s="12"/>
      <c r="Q26" s="2"/>
      <c r="R26" s="2"/>
    </row>
    <row r="27" spans="1:18" ht="22.5">
      <c r="A27">
        <v>13</v>
      </c>
      <c r="B27">
        <v>28</v>
      </c>
      <c r="C27">
        <v>2020</v>
      </c>
      <c r="D27">
        <v>11</v>
      </c>
      <c r="G27" s="15">
        <v>11</v>
      </c>
      <c r="H27" s="20" t="s">
        <v>33</v>
      </c>
      <c r="I27" s="23">
        <v>50</v>
      </c>
      <c r="J27" s="23" t="s">
        <v>23</v>
      </c>
      <c r="K27" s="15"/>
      <c r="L27" s="7"/>
      <c r="M27" s="2"/>
      <c r="N27" s="2"/>
      <c r="O27" s="29">
        <f>(IF(AND(J27&gt;0,J27&lt;=I27),J27,I27)*(L27-M27+N27))</f>
        <v>0</v>
      </c>
      <c r="P27" s="12"/>
      <c r="Q27" s="2"/>
      <c r="R27" s="2"/>
    </row>
    <row r="28" spans="1:18" ht="15">
      <c r="A28">
        <v>13</v>
      </c>
      <c r="B28">
        <v>28</v>
      </c>
      <c r="C28">
        <v>2020</v>
      </c>
      <c r="D28">
        <v>12</v>
      </c>
      <c r="G28" s="15">
        <v>12</v>
      </c>
      <c r="H28" s="20" t="s">
        <v>34</v>
      </c>
      <c r="I28" s="23">
        <v>100</v>
      </c>
      <c r="J28" s="23" t="s">
        <v>23</v>
      </c>
      <c r="K28" s="15"/>
      <c r="L28" s="7"/>
      <c r="M28" s="2"/>
      <c r="N28" s="2"/>
      <c r="O28" s="29">
        <f>(IF(AND(J28&gt;0,J28&lt;=I28),J28,I28)*(L28-M28+N28))</f>
        <v>0</v>
      </c>
      <c r="P28" s="12"/>
      <c r="Q28" s="2"/>
      <c r="R28" s="2"/>
    </row>
    <row r="29" spans="1:18" ht="15">
      <c r="A29">
        <v>13</v>
      </c>
      <c r="B29">
        <v>28</v>
      </c>
      <c r="C29">
        <v>2020</v>
      </c>
      <c r="D29">
        <v>13</v>
      </c>
      <c r="G29" s="15">
        <v>13</v>
      </c>
      <c r="H29" s="20" t="s">
        <v>35</v>
      </c>
      <c r="I29" s="23">
        <v>100</v>
      </c>
      <c r="J29" s="23" t="s">
        <v>23</v>
      </c>
      <c r="K29" s="15"/>
      <c r="L29" s="7"/>
      <c r="M29" s="2"/>
      <c r="N29" s="2"/>
      <c r="O29" s="29">
        <f>(IF(AND(J29&gt;0,J29&lt;=I29),J29,I29)*(L29-M29+N29))</f>
        <v>0</v>
      </c>
      <c r="P29" s="12"/>
      <c r="Q29" s="2"/>
      <c r="R29" s="2"/>
    </row>
    <row r="30" spans="1:18" ht="22.5">
      <c r="A30">
        <v>13</v>
      </c>
      <c r="B30">
        <v>28</v>
      </c>
      <c r="C30">
        <v>2020</v>
      </c>
      <c r="D30">
        <v>14</v>
      </c>
      <c r="G30" s="15">
        <v>14</v>
      </c>
      <c r="H30" s="20" t="s">
        <v>36</v>
      </c>
      <c r="I30" s="23">
        <v>100</v>
      </c>
      <c r="J30" s="23" t="s">
        <v>23</v>
      </c>
      <c r="K30" s="15"/>
      <c r="L30" s="7"/>
      <c r="M30" s="2"/>
      <c r="N30" s="2"/>
      <c r="O30" s="29">
        <f>(IF(AND(J30&gt;0,J30&lt;=I30),J30,I30)*(L30-M30+N30))</f>
        <v>0</v>
      </c>
      <c r="P30" s="12"/>
      <c r="Q30" s="2"/>
      <c r="R30" s="2"/>
    </row>
    <row r="31" spans="1:18" ht="22.5">
      <c r="A31">
        <v>13</v>
      </c>
      <c r="B31">
        <v>28</v>
      </c>
      <c r="C31">
        <v>2020</v>
      </c>
      <c r="D31">
        <v>15</v>
      </c>
      <c r="G31" s="15">
        <v>15</v>
      </c>
      <c r="H31" s="20" t="s">
        <v>37</v>
      </c>
      <c r="I31" s="23">
        <v>50</v>
      </c>
      <c r="J31" s="23" t="s">
        <v>23</v>
      </c>
      <c r="K31" s="15"/>
      <c r="L31" s="7"/>
      <c r="M31" s="2"/>
      <c r="N31" s="2"/>
      <c r="O31" s="29">
        <f>(IF(AND(J31&gt;0,J31&lt;=I31),J31,I31)*(L31-M31+N31))</f>
        <v>0</v>
      </c>
      <c r="P31" s="12"/>
      <c r="Q31" s="2"/>
      <c r="R31" s="2"/>
    </row>
    <row r="32" spans="1:18" ht="22.5">
      <c r="A32">
        <v>13</v>
      </c>
      <c r="B32">
        <v>28</v>
      </c>
      <c r="C32">
        <v>2020</v>
      </c>
      <c r="D32">
        <v>16</v>
      </c>
      <c r="G32" s="15">
        <v>16</v>
      </c>
      <c r="H32" s="20" t="s">
        <v>38</v>
      </c>
      <c r="I32" s="23">
        <v>200</v>
      </c>
      <c r="J32" s="23" t="s">
        <v>23</v>
      </c>
      <c r="K32" s="15"/>
      <c r="L32" s="7"/>
      <c r="M32" s="2"/>
      <c r="N32" s="2"/>
      <c r="O32" s="29">
        <f>(IF(AND(J32&gt;0,J32&lt;=I32),J32,I32)*(L32-M32+N32))</f>
        <v>0</v>
      </c>
      <c r="P32" s="12"/>
      <c r="Q32" s="2"/>
      <c r="R32" s="2"/>
    </row>
    <row r="33" spans="1:18" ht="22.5">
      <c r="A33">
        <v>13</v>
      </c>
      <c r="B33">
        <v>28</v>
      </c>
      <c r="C33">
        <v>2020</v>
      </c>
      <c r="D33">
        <v>17</v>
      </c>
      <c r="G33" s="15">
        <v>17</v>
      </c>
      <c r="H33" s="20" t="s">
        <v>39</v>
      </c>
      <c r="I33" s="23">
        <v>200</v>
      </c>
      <c r="J33" s="23" t="s">
        <v>23</v>
      </c>
      <c r="K33" s="15"/>
      <c r="L33" s="7"/>
      <c r="M33" s="2"/>
      <c r="N33" s="2"/>
      <c r="O33" s="29">
        <f>(IF(AND(J33&gt;0,J33&lt;=I33),J33,I33)*(L33-M33+N33))</f>
        <v>0</v>
      </c>
      <c r="P33" s="12"/>
      <c r="Q33" s="2"/>
      <c r="R33" s="2"/>
    </row>
    <row r="34" spans="1:18" ht="22.5">
      <c r="A34">
        <v>13</v>
      </c>
      <c r="B34">
        <v>28</v>
      </c>
      <c r="C34">
        <v>2020</v>
      </c>
      <c r="D34">
        <v>18</v>
      </c>
      <c r="G34" s="15">
        <v>18</v>
      </c>
      <c r="H34" s="20" t="s">
        <v>40</v>
      </c>
      <c r="I34" s="23">
        <v>200</v>
      </c>
      <c r="J34" s="23" t="s">
        <v>23</v>
      </c>
      <c r="K34" s="15"/>
      <c r="L34" s="7"/>
      <c r="M34" s="2"/>
      <c r="N34" s="2"/>
      <c r="O34" s="29">
        <f>(IF(AND(J34&gt;0,J34&lt;=I34),J34,I34)*(L34-M34+N34))</f>
        <v>0</v>
      </c>
      <c r="P34" s="12"/>
      <c r="Q34" s="2"/>
      <c r="R34" s="2"/>
    </row>
    <row r="35" spans="1:18" ht="22.5">
      <c r="A35">
        <v>13</v>
      </c>
      <c r="B35">
        <v>28</v>
      </c>
      <c r="C35">
        <v>2020</v>
      </c>
      <c r="D35">
        <v>19</v>
      </c>
      <c r="G35" s="15">
        <v>19</v>
      </c>
      <c r="H35" s="20" t="s">
        <v>41</v>
      </c>
      <c r="I35" s="23">
        <v>50</v>
      </c>
      <c r="J35" s="23" t="s">
        <v>23</v>
      </c>
      <c r="K35" s="15"/>
      <c r="L35" s="7"/>
      <c r="M35" s="2"/>
      <c r="N35" s="2"/>
      <c r="O35" s="29">
        <f>(IF(AND(J35&gt;0,J35&lt;=I35),J35,I35)*(L35-M35+N35))</f>
        <v>0</v>
      </c>
      <c r="P35" s="12"/>
      <c r="Q35" s="2"/>
      <c r="R35" s="2"/>
    </row>
    <row r="36" spans="1:18" ht="22.5">
      <c r="A36">
        <v>13</v>
      </c>
      <c r="B36">
        <v>28</v>
      </c>
      <c r="C36">
        <v>2020</v>
      </c>
      <c r="D36">
        <v>20</v>
      </c>
      <c r="G36" s="15">
        <v>20</v>
      </c>
      <c r="H36" s="20" t="s">
        <v>42</v>
      </c>
      <c r="I36" s="23">
        <v>50</v>
      </c>
      <c r="J36" s="23" t="s">
        <v>23</v>
      </c>
      <c r="K36" s="15"/>
      <c r="L36" s="7"/>
      <c r="M36" s="2"/>
      <c r="N36" s="2"/>
      <c r="O36" s="29">
        <f>(IF(AND(J36&gt;0,J36&lt;=I36),J36,I36)*(L36-M36+N36))</f>
        <v>0</v>
      </c>
      <c r="P36" s="12"/>
      <c r="Q36" s="2"/>
      <c r="R36" s="2"/>
    </row>
    <row r="37" spans="1:18" ht="15">
      <c r="A37">
        <v>13</v>
      </c>
      <c r="B37">
        <v>28</v>
      </c>
      <c r="C37">
        <v>2020</v>
      </c>
      <c r="D37">
        <v>21</v>
      </c>
      <c r="G37" s="15">
        <v>21</v>
      </c>
      <c r="H37" s="20" t="s">
        <v>43</v>
      </c>
      <c r="I37" s="23">
        <v>400</v>
      </c>
      <c r="J37" s="23" t="s">
        <v>23</v>
      </c>
      <c r="K37" s="15"/>
      <c r="L37" s="7"/>
      <c r="M37" s="2"/>
      <c r="N37" s="2"/>
      <c r="O37" s="29">
        <f>(IF(AND(J37&gt;0,J37&lt;=I37),J37,I37)*(L37-M37+N37))</f>
        <v>0</v>
      </c>
      <c r="P37" s="12"/>
      <c r="Q37" s="2"/>
      <c r="R37" s="2"/>
    </row>
    <row r="38" spans="1:18" ht="15">
      <c r="A38">
        <v>13</v>
      </c>
      <c r="B38">
        <v>28</v>
      </c>
      <c r="C38">
        <v>2020</v>
      </c>
      <c r="D38">
        <v>22</v>
      </c>
      <c r="G38" s="15">
        <v>22</v>
      </c>
      <c r="H38" s="20" t="s">
        <v>44</v>
      </c>
      <c r="I38" s="23">
        <v>300</v>
      </c>
      <c r="J38" s="23" t="s">
        <v>23</v>
      </c>
      <c r="K38" s="15"/>
      <c r="L38" s="7"/>
      <c r="M38" s="2"/>
      <c r="N38" s="2"/>
      <c r="O38" s="29">
        <f>(IF(AND(J38&gt;0,J38&lt;=I38),J38,I38)*(L38-M38+N38))</f>
        <v>0</v>
      </c>
      <c r="P38" s="12"/>
      <c r="Q38" s="2"/>
      <c r="R38" s="2"/>
    </row>
    <row r="39" spans="1:18" ht="15">
      <c r="A39">
        <v>13</v>
      </c>
      <c r="B39">
        <v>28</v>
      </c>
      <c r="C39">
        <v>2020</v>
      </c>
      <c r="D39">
        <v>23</v>
      </c>
      <c r="G39" s="15">
        <v>23</v>
      </c>
      <c r="H39" s="20" t="s">
        <v>45</v>
      </c>
      <c r="I39" s="23">
        <v>200</v>
      </c>
      <c r="J39" s="23" t="s">
        <v>23</v>
      </c>
      <c r="K39" s="15"/>
      <c r="L39" s="7"/>
      <c r="M39" s="2"/>
      <c r="N39" s="2"/>
      <c r="O39" s="29">
        <f>(IF(AND(J39&gt;0,J39&lt;=I39),J39,I39)*(L39-M39+N39))</f>
        <v>0</v>
      </c>
      <c r="P39" s="12"/>
      <c r="Q39" s="2"/>
      <c r="R39" s="2"/>
    </row>
    <row r="40" spans="1:18" ht="15">
      <c r="A40">
        <v>13</v>
      </c>
      <c r="B40">
        <v>28</v>
      </c>
      <c r="C40">
        <v>2020</v>
      </c>
      <c r="D40">
        <v>24</v>
      </c>
      <c r="G40" s="15">
        <v>24</v>
      </c>
      <c r="H40" s="20" t="s">
        <v>46</v>
      </c>
      <c r="I40" s="23">
        <v>100</v>
      </c>
      <c r="J40" s="23" t="s">
        <v>23</v>
      </c>
      <c r="K40" s="15"/>
      <c r="L40" s="7"/>
      <c r="M40" s="2"/>
      <c r="N40" s="2"/>
      <c r="O40" s="29">
        <f>(IF(AND(J40&gt;0,J40&lt;=I40),J40,I40)*(L40-M40+N40))</f>
        <v>0</v>
      </c>
      <c r="P40" s="12"/>
      <c r="Q40" s="2"/>
      <c r="R40" s="2"/>
    </row>
    <row r="41" spans="1:18" ht="15">
      <c r="A41">
        <v>13</v>
      </c>
      <c r="B41">
        <v>28</v>
      </c>
      <c r="C41">
        <v>2020</v>
      </c>
      <c r="D41">
        <v>25</v>
      </c>
      <c r="G41" s="15">
        <v>25</v>
      </c>
      <c r="H41" s="20" t="s">
        <v>47</v>
      </c>
      <c r="I41" s="23">
        <v>100</v>
      </c>
      <c r="J41" s="23" t="s">
        <v>23</v>
      </c>
      <c r="K41" s="15"/>
      <c r="L41" s="7"/>
      <c r="M41" s="2"/>
      <c r="N41" s="2"/>
      <c r="O41" s="29">
        <f>(IF(AND(J41&gt;0,J41&lt;=I41),J41,I41)*(L41-M41+N41))</f>
        <v>0</v>
      </c>
      <c r="P41" s="12"/>
      <c r="Q41" s="2"/>
      <c r="R41" s="2"/>
    </row>
    <row r="42" spans="1:18" ht="15">
      <c r="A42">
        <v>13</v>
      </c>
      <c r="B42">
        <v>28</v>
      </c>
      <c r="C42">
        <v>2020</v>
      </c>
      <c r="D42">
        <v>26</v>
      </c>
      <c r="G42" s="15">
        <v>26</v>
      </c>
      <c r="H42" s="20" t="s">
        <v>48</v>
      </c>
      <c r="I42" s="23">
        <v>1500</v>
      </c>
      <c r="J42" s="23" t="s">
        <v>23</v>
      </c>
      <c r="K42" s="15"/>
      <c r="L42" s="7"/>
      <c r="M42" s="2"/>
      <c r="N42" s="2"/>
      <c r="O42" s="29">
        <f>(IF(AND(J42&gt;0,J42&lt;=I42),J42,I42)*(L42-M42+N42))</f>
        <v>0</v>
      </c>
      <c r="P42" s="12"/>
      <c r="Q42" s="2"/>
      <c r="R42" s="2"/>
    </row>
    <row r="43" spans="1:18" ht="15">
      <c r="A43">
        <v>13</v>
      </c>
      <c r="B43">
        <v>28</v>
      </c>
      <c r="C43">
        <v>2020</v>
      </c>
      <c r="D43">
        <v>27</v>
      </c>
      <c r="G43" s="15">
        <v>27</v>
      </c>
      <c r="H43" s="20" t="s">
        <v>49</v>
      </c>
      <c r="I43" s="23">
        <v>300</v>
      </c>
      <c r="J43" s="23" t="s">
        <v>23</v>
      </c>
      <c r="K43" s="15"/>
      <c r="L43" s="7"/>
      <c r="M43" s="2"/>
      <c r="N43" s="2"/>
      <c r="O43" s="29">
        <f>(IF(AND(J43&gt;0,J43&lt;=I43),J43,I43)*(L43-M43+N43))</f>
        <v>0</v>
      </c>
      <c r="P43" s="12"/>
      <c r="Q43" s="2"/>
      <c r="R43" s="2"/>
    </row>
    <row r="44" spans="1:18" ht="15">
      <c r="A44">
        <v>13</v>
      </c>
      <c r="B44">
        <v>28</v>
      </c>
      <c r="C44">
        <v>2020</v>
      </c>
      <c r="D44">
        <v>28</v>
      </c>
      <c r="G44" s="15">
        <v>28</v>
      </c>
      <c r="H44" s="20" t="s">
        <v>50</v>
      </c>
      <c r="I44" s="23">
        <v>60</v>
      </c>
      <c r="J44" s="23" t="s">
        <v>23</v>
      </c>
      <c r="K44" s="15"/>
      <c r="L44" s="7"/>
      <c r="M44" s="2"/>
      <c r="N44" s="2"/>
      <c r="O44" s="29">
        <f>(IF(AND(J44&gt;0,J44&lt;=I44),J44,I44)*(L44-M44+N44))</f>
        <v>0</v>
      </c>
      <c r="P44" s="12"/>
      <c r="Q44" s="2"/>
      <c r="R44" s="2"/>
    </row>
    <row r="45" spans="1:18" ht="22.5">
      <c r="A45">
        <v>13</v>
      </c>
      <c r="B45">
        <v>28</v>
      </c>
      <c r="C45">
        <v>2020</v>
      </c>
      <c r="D45">
        <v>29</v>
      </c>
      <c r="G45" s="15">
        <v>29</v>
      </c>
      <c r="H45" s="20" t="s">
        <v>51</v>
      </c>
      <c r="I45" s="23">
        <v>200</v>
      </c>
      <c r="J45" s="23" t="s">
        <v>23</v>
      </c>
      <c r="K45" s="15"/>
      <c r="L45" s="7"/>
      <c r="M45" s="2"/>
      <c r="N45" s="2"/>
      <c r="O45" s="29">
        <f>(IF(AND(J45&gt;0,J45&lt;=I45),J45,I45)*(L45-M45+N45))</f>
        <v>0</v>
      </c>
      <c r="P45" s="12"/>
      <c r="Q45" s="2"/>
      <c r="R45" s="2"/>
    </row>
    <row r="46" spans="1:18" ht="33.75">
      <c r="A46">
        <v>13</v>
      </c>
      <c r="B46">
        <v>28</v>
      </c>
      <c r="C46">
        <v>2020</v>
      </c>
      <c r="D46">
        <v>30</v>
      </c>
      <c r="G46" s="15">
        <v>30</v>
      </c>
      <c r="H46" s="20" t="s">
        <v>52</v>
      </c>
      <c r="I46" s="23">
        <v>1000</v>
      </c>
      <c r="J46" s="23" t="s">
        <v>23</v>
      </c>
      <c r="K46" s="15"/>
      <c r="L46" s="7"/>
      <c r="M46" s="2"/>
      <c r="N46" s="2"/>
      <c r="O46" s="29">
        <f>(IF(AND(J46&gt;0,J46&lt;=I46),J46,I46)*(L46-M46+N46))</f>
        <v>0</v>
      </c>
      <c r="P46" s="12"/>
      <c r="Q46" s="2"/>
      <c r="R46" s="2"/>
    </row>
    <row r="47" spans="1:18" ht="33.75">
      <c r="A47">
        <v>13</v>
      </c>
      <c r="B47">
        <v>28</v>
      </c>
      <c r="C47">
        <v>2020</v>
      </c>
      <c r="D47">
        <v>31</v>
      </c>
      <c r="G47" s="15">
        <v>31</v>
      </c>
      <c r="H47" s="20" t="s">
        <v>53</v>
      </c>
      <c r="I47" s="23">
        <v>200</v>
      </c>
      <c r="J47" s="23" t="s">
        <v>23</v>
      </c>
      <c r="K47" s="15"/>
      <c r="L47" s="7"/>
      <c r="M47" s="2"/>
      <c r="N47" s="2"/>
      <c r="O47" s="29">
        <f>(IF(AND(J47&gt;0,J47&lt;=I47),J47,I47)*(L47-M47+N47))</f>
        <v>0</v>
      </c>
      <c r="P47" s="12"/>
      <c r="Q47" s="2"/>
      <c r="R47" s="2"/>
    </row>
    <row r="48" spans="1:18" ht="22.5">
      <c r="A48">
        <v>13</v>
      </c>
      <c r="B48">
        <v>28</v>
      </c>
      <c r="C48">
        <v>2020</v>
      </c>
      <c r="D48">
        <v>32</v>
      </c>
      <c r="G48" s="15">
        <v>32</v>
      </c>
      <c r="H48" s="20" t="s">
        <v>54</v>
      </c>
      <c r="I48" s="23">
        <v>1000</v>
      </c>
      <c r="J48" s="23" t="s">
        <v>23</v>
      </c>
      <c r="K48" s="15"/>
      <c r="L48" s="7"/>
      <c r="M48" s="2"/>
      <c r="N48" s="2"/>
      <c r="O48" s="29">
        <f>(IF(AND(J48&gt;0,J48&lt;=I48),J48,I48)*(L48-M48+N48))</f>
        <v>0</v>
      </c>
      <c r="P48" s="12"/>
      <c r="Q48" s="2"/>
      <c r="R48" s="2"/>
    </row>
    <row r="49" spans="1:18" ht="15">
      <c r="A49">
        <v>13</v>
      </c>
      <c r="B49">
        <v>28</v>
      </c>
      <c r="C49">
        <v>2020</v>
      </c>
      <c r="D49">
        <v>33</v>
      </c>
      <c r="G49" s="15">
        <v>33</v>
      </c>
      <c r="H49" s="20" t="s">
        <v>55</v>
      </c>
      <c r="I49" s="23">
        <v>40</v>
      </c>
      <c r="J49" s="23" t="s">
        <v>23</v>
      </c>
      <c r="K49" s="15"/>
      <c r="L49" s="7"/>
      <c r="M49" s="2"/>
      <c r="N49" s="2"/>
      <c r="O49" s="29">
        <f>(IF(AND(J49&gt;0,J49&lt;=I49),J49,I49)*(L49-M49+N49))</f>
        <v>0</v>
      </c>
      <c r="P49" s="12"/>
      <c r="Q49" s="2"/>
      <c r="R49" s="2"/>
    </row>
    <row r="50" spans="1:18" ht="15">
      <c r="A50">
        <v>13</v>
      </c>
      <c r="B50">
        <v>28</v>
      </c>
      <c r="C50">
        <v>2020</v>
      </c>
      <c r="D50">
        <v>34</v>
      </c>
      <c r="G50" s="15">
        <v>34</v>
      </c>
      <c r="H50" s="20" t="s">
        <v>56</v>
      </c>
      <c r="I50" s="23">
        <v>40</v>
      </c>
      <c r="J50" s="23" t="s">
        <v>23</v>
      </c>
      <c r="K50" s="15"/>
      <c r="L50" s="7"/>
      <c r="M50" s="2"/>
      <c r="N50" s="2"/>
      <c r="O50" s="29">
        <f>(IF(AND(J50&gt;0,J50&lt;=I50),J50,I50)*(L50-M50+N50))</f>
        <v>0</v>
      </c>
      <c r="P50" s="12"/>
      <c r="Q50" s="2"/>
      <c r="R50" s="2"/>
    </row>
    <row r="51" spans="1:18" ht="15">
      <c r="A51">
        <v>13</v>
      </c>
      <c r="B51">
        <v>28</v>
      </c>
      <c r="C51">
        <v>2020</v>
      </c>
      <c r="D51">
        <v>35</v>
      </c>
      <c r="G51" s="15">
        <v>35</v>
      </c>
      <c r="H51" s="20" t="s">
        <v>57</v>
      </c>
      <c r="I51" s="23">
        <v>40</v>
      </c>
      <c r="J51" s="23" t="s">
        <v>23</v>
      </c>
      <c r="K51" s="15"/>
      <c r="L51" s="7"/>
      <c r="M51" s="2"/>
      <c r="N51" s="2"/>
      <c r="O51" s="29">
        <f>(IF(AND(J51&gt;0,J51&lt;=I51),J51,I51)*(L51-M51+N51))</f>
        <v>0</v>
      </c>
      <c r="P51" s="12"/>
      <c r="Q51" s="2"/>
      <c r="R51" s="2"/>
    </row>
    <row r="52" spans="1:18" ht="33.75">
      <c r="A52">
        <v>13</v>
      </c>
      <c r="B52">
        <v>28</v>
      </c>
      <c r="C52">
        <v>2020</v>
      </c>
      <c r="D52">
        <v>36</v>
      </c>
      <c r="G52" s="15">
        <v>36</v>
      </c>
      <c r="H52" s="20" t="s">
        <v>58</v>
      </c>
      <c r="I52" s="23">
        <v>40</v>
      </c>
      <c r="J52" s="23" t="s">
        <v>23</v>
      </c>
      <c r="K52" s="15"/>
      <c r="L52" s="7"/>
      <c r="M52" s="2"/>
      <c r="N52" s="2"/>
      <c r="O52" s="29">
        <f>(IF(AND(J52&gt;0,J52&lt;=I52),J52,I52)*(L52-M52+N52))</f>
        <v>0</v>
      </c>
      <c r="P52" s="12"/>
      <c r="Q52" s="2"/>
      <c r="R52" s="2"/>
    </row>
    <row r="53" spans="1:18" ht="22.5">
      <c r="A53">
        <v>13</v>
      </c>
      <c r="B53">
        <v>28</v>
      </c>
      <c r="C53">
        <v>2020</v>
      </c>
      <c r="D53">
        <v>37</v>
      </c>
      <c r="G53" s="15">
        <v>37</v>
      </c>
      <c r="H53" s="20" t="s">
        <v>59</v>
      </c>
      <c r="I53" s="23">
        <v>30</v>
      </c>
      <c r="J53" s="23" t="s">
        <v>23</v>
      </c>
      <c r="K53" s="15"/>
      <c r="L53" s="7"/>
      <c r="M53" s="2"/>
      <c r="N53" s="2"/>
      <c r="O53" s="29">
        <f>(IF(AND(J53&gt;0,J53&lt;=I53),J53,I53)*(L53-M53+N53))</f>
        <v>0</v>
      </c>
      <c r="P53" s="12"/>
      <c r="Q53" s="2"/>
      <c r="R53" s="2"/>
    </row>
    <row r="54" spans="1:18" ht="22.5">
      <c r="A54">
        <v>13</v>
      </c>
      <c r="B54">
        <v>28</v>
      </c>
      <c r="C54">
        <v>2020</v>
      </c>
      <c r="D54">
        <v>38</v>
      </c>
      <c r="G54" s="15">
        <v>38</v>
      </c>
      <c r="H54" s="20" t="s">
        <v>60</v>
      </c>
      <c r="I54" s="23">
        <v>1000</v>
      </c>
      <c r="J54" s="23" t="s">
        <v>23</v>
      </c>
      <c r="K54" s="15"/>
      <c r="L54" s="7"/>
      <c r="M54" s="2"/>
      <c r="N54" s="2"/>
      <c r="O54" s="29">
        <f>(IF(AND(J54&gt;0,J54&lt;=I54),J54,I54)*(L54-M54+N54))</f>
        <v>0</v>
      </c>
      <c r="P54" s="12"/>
      <c r="Q54" s="2"/>
      <c r="R54" s="2"/>
    </row>
    <row r="55" spans="1:18" ht="15">
      <c r="A55">
        <v>13</v>
      </c>
      <c r="B55">
        <v>28</v>
      </c>
      <c r="C55">
        <v>2020</v>
      </c>
      <c r="D55">
        <v>39</v>
      </c>
      <c r="G55" s="15">
        <v>39</v>
      </c>
      <c r="H55" s="20" t="s">
        <v>61</v>
      </c>
      <c r="I55" s="23">
        <v>1000</v>
      </c>
      <c r="J55" s="23" t="s">
        <v>23</v>
      </c>
      <c r="K55" s="15"/>
      <c r="L55" s="7"/>
      <c r="M55" s="2"/>
      <c r="N55" s="2"/>
      <c r="O55" s="29">
        <f>(IF(AND(J55&gt;0,J55&lt;=I55),J55,I55)*(L55-M55+N55))</f>
        <v>0</v>
      </c>
      <c r="P55" s="12"/>
      <c r="Q55" s="2"/>
      <c r="R55" s="2"/>
    </row>
    <row r="56" spans="1:18" ht="15">
      <c r="A56">
        <v>13</v>
      </c>
      <c r="B56">
        <v>28</v>
      </c>
      <c r="C56">
        <v>2020</v>
      </c>
      <c r="D56">
        <v>40</v>
      </c>
      <c r="G56" s="15">
        <v>40</v>
      </c>
      <c r="H56" s="20" t="s">
        <v>62</v>
      </c>
      <c r="I56" s="23">
        <v>800</v>
      </c>
      <c r="J56" s="23" t="s">
        <v>23</v>
      </c>
      <c r="K56" s="15"/>
      <c r="L56" s="7"/>
      <c r="M56" s="2"/>
      <c r="N56" s="2"/>
      <c r="O56" s="29">
        <f>(IF(AND(J56&gt;0,J56&lt;=I56),J56,I56)*(L56-M56+N56))</f>
        <v>0</v>
      </c>
      <c r="P56" s="12"/>
      <c r="Q56" s="2"/>
      <c r="R56" s="2"/>
    </row>
    <row r="57" spans="1:18" ht="33.75">
      <c r="A57">
        <v>13</v>
      </c>
      <c r="B57">
        <v>28</v>
      </c>
      <c r="C57">
        <v>2020</v>
      </c>
      <c r="D57">
        <v>41</v>
      </c>
      <c r="G57" s="15">
        <v>41</v>
      </c>
      <c r="H57" s="20" t="s">
        <v>63</v>
      </c>
      <c r="I57" s="23">
        <v>6500</v>
      </c>
      <c r="J57" s="23" t="s">
        <v>23</v>
      </c>
      <c r="K57" s="15"/>
      <c r="L57" s="7"/>
      <c r="M57" s="2"/>
      <c r="N57" s="2"/>
      <c r="O57" s="29">
        <f>(IF(AND(J57&gt;0,J57&lt;=I57),J57,I57)*(L57-M57+N57))</f>
        <v>0</v>
      </c>
      <c r="P57" s="12"/>
      <c r="Q57" s="2"/>
      <c r="R57" s="2"/>
    </row>
    <row r="58" spans="1:18" ht="33.75">
      <c r="A58">
        <v>13</v>
      </c>
      <c r="B58">
        <v>28</v>
      </c>
      <c r="C58">
        <v>2020</v>
      </c>
      <c r="D58">
        <v>42</v>
      </c>
      <c r="G58" s="15">
        <v>42</v>
      </c>
      <c r="H58" s="20" t="s">
        <v>64</v>
      </c>
      <c r="I58" s="23">
        <v>200</v>
      </c>
      <c r="J58" s="23" t="s">
        <v>23</v>
      </c>
      <c r="K58" s="15"/>
      <c r="L58" s="7"/>
      <c r="M58" s="2"/>
      <c r="N58" s="2"/>
      <c r="O58" s="29">
        <f>(IF(AND(J58&gt;0,J58&lt;=I58),J58,I58)*(L58-M58+N58))</f>
        <v>0</v>
      </c>
      <c r="P58" s="12"/>
      <c r="Q58" s="2"/>
      <c r="R58" s="2"/>
    </row>
    <row r="59" spans="1:18" ht="33.75">
      <c r="A59">
        <v>13</v>
      </c>
      <c r="B59">
        <v>28</v>
      </c>
      <c r="C59">
        <v>2020</v>
      </c>
      <c r="D59">
        <v>43</v>
      </c>
      <c r="G59" s="15">
        <v>43</v>
      </c>
      <c r="H59" s="20" t="s">
        <v>65</v>
      </c>
      <c r="I59" s="23">
        <v>200</v>
      </c>
      <c r="J59" s="23" t="s">
        <v>23</v>
      </c>
      <c r="K59" s="15"/>
      <c r="L59" s="7"/>
      <c r="M59" s="2"/>
      <c r="N59" s="2"/>
      <c r="O59" s="29">
        <f>(IF(AND(J59&gt;0,J59&lt;=I59),J59,I59)*(L59-M59+N59))</f>
        <v>0</v>
      </c>
      <c r="P59" s="12"/>
      <c r="Q59" s="2"/>
      <c r="R59" s="2"/>
    </row>
    <row r="60" spans="1:18" ht="22.5">
      <c r="A60">
        <v>13</v>
      </c>
      <c r="B60">
        <v>28</v>
      </c>
      <c r="C60">
        <v>2020</v>
      </c>
      <c r="D60">
        <v>44</v>
      </c>
      <c r="G60" s="15">
        <v>44</v>
      </c>
      <c r="H60" s="20" t="s">
        <v>66</v>
      </c>
      <c r="I60" s="23">
        <v>60</v>
      </c>
      <c r="J60" s="23" t="s">
        <v>23</v>
      </c>
      <c r="K60" s="15"/>
      <c r="L60" s="7"/>
      <c r="M60" s="2"/>
      <c r="N60" s="2"/>
      <c r="O60" s="29">
        <f>(IF(AND(J60&gt;0,J60&lt;=I60),J60,I60)*(L60-M60+N60))</f>
        <v>0</v>
      </c>
      <c r="P60" s="12"/>
      <c r="Q60" s="2"/>
      <c r="R60" s="2"/>
    </row>
    <row r="61" spans="1:18" ht="22.5">
      <c r="A61">
        <v>13</v>
      </c>
      <c r="B61">
        <v>28</v>
      </c>
      <c r="C61">
        <v>2020</v>
      </c>
      <c r="D61">
        <v>45</v>
      </c>
      <c r="G61" s="15">
        <v>45</v>
      </c>
      <c r="H61" s="20" t="s">
        <v>67</v>
      </c>
      <c r="I61" s="23">
        <v>60</v>
      </c>
      <c r="J61" s="23" t="s">
        <v>23</v>
      </c>
      <c r="K61" s="15"/>
      <c r="L61" s="7"/>
      <c r="M61" s="2"/>
      <c r="N61" s="2"/>
      <c r="O61" s="29">
        <f>(IF(AND(J61&gt;0,J61&lt;=I61),J61,I61)*(L61-M61+N61))</f>
        <v>0</v>
      </c>
      <c r="P61" s="12"/>
      <c r="Q61" s="2"/>
      <c r="R61" s="2"/>
    </row>
    <row r="62" spans="1:18" ht="22.5">
      <c r="A62">
        <v>13</v>
      </c>
      <c r="B62">
        <v>28</v>
      </c>
      <c r="C62">
        <v>2020</v>
      </c>
      <c r="D62">
        <v>46</v>
      </c>
      <c r="G62" s="15">
        <v>46</v>
      </c>
      <c r="H62" s="20" t="s">
        <v>68</v>
      </c>
      <c r="I62" s="23">
        <v>500</v>
      </c>
      <c r="J62" s="23" t="s">
        <v>23</v>
      </c>
      <c r="K62" s="15"/>
      <c r="L62" s="7"/>
      <c r="M62" s="2"/>
      <c r="N62" s="2"/>
      <c r="O62" s="29">
        <f>(IF(AND(J62&gt;0,J62&lt;=I62),J62,I62)*(L62-M62+N62))</f>
        <v>0</v>
      </c>
      <c r="P62" s="12"/>
      <c r="Q62" s="2"/>
      <c r="R62" s="2"/>
    </row>
    <row r="63" spans="1:18" ht="15">
      <c r="A63">
        <v>13</v>
      </c>
      <c r="B63">
        <v>28</v>
      </c>
      <c r="C63">
        <v>2020</v>
      </c>
      <c r="D63">
        <v>47</v>
      </c>
      <c r="G63" s="15">
        <v>47</v>
      </c>
      <c r="H63" s="20" t="s">
        <v>69</v>
      </c>
      <c r="I63" s="23">
        <v>50</v>
      </c>
      <c r="J63" s="23" t="s">
        <v>23</v>
      </c>
      <c r="K63" s="15"/>
      <c r="L63" s="7"/>
      <c r="M63" s="2"/>
      <c r="N63" s="2"/>
      <c r="O63" s="29">
        <f>(IF(AND(J63&gt;0,J63&lt;=I63),J63,I63)*(L63-M63+N63))</f>
        <v>0</v>
      </c>
      <c r="P63" s="12"/>
      <c r="Q63" s="2"/>
      <c r="R63" s="2"/>
    </row>
    <row r="64" spans="1:18" ht="15">
      <c r="A64">
        <v>13</v>
      </c>
      <c r="B64">
        <v>28</v>
      </c>
      <c r="C64">
        <v>2020</v>
      </c>
      <c r="D64">
        <v>48</v>
      </c>
      <c r="G64" s="15">
        <v>48</v>
      </c>
      <c r="H64" s="20" t="s">
        <v>70</v>
      </c>
      <c r="I64" s="23">
        <v>50</v>
      </c>
      <c r="J64" s="23" t="s">
        <v>23</v>
      </c>
      <c r="K64" s="15"/>
      <c r="L64" s="7"/>
      <c r="M64" s="2"/>
      <c r="N64" s="2"/>
      <c r="O64" s="29">
        <f>(IF(AND(J64&gt;0,J64&lt;=I64),J64,I64)*(L64-M64+N64))</f>
        <v>0</v>
      </c>
      <c r="P64" s="12"/>
      <c r="Q64" s="2"/>
      <c r="R64" s="2"/>
    </row>
    <row r="65" spans="1:18" ht="15">
      <c r="A65">
        <v>13</v>
      </c>
      <c r="B65">
        <v>28</v>
      </c>
      <c r="C65">
        <v>2020</v>
      </c>
      <c r="D65">
        <v>49</v>
      </c>
      <c r="G65" s="15">
        <v>49</v>
      </c>
      <c r="H65" s="20" t="s">
        <v>71</v>
      </c>
      <c r="I65" s="23">
        <v>80</v>
      </c>
      <c r="J65" s="23" t="s">
        <v>23</v>
      </c>
      <c r="K65" s="15"/>
      <c r="L65" s="7"/>
      <c r="M65" s="2"/>
      <c r="N65" s="2"/>
      <c r="O65" s="29">
        <f>(IF(AND(J65&gt;0,J65&lt;=I65),J65,I65)*(L65-M65+N65))</f>
        <v>0</v>
      </c>
      <c r="P65" s="12"/>
      <c r="Q65" s="2"/>
      <c r="R65" s="2"/>
    </row>
    <row r="66" spans="1:18" ht="15">
      <c r="A66">
        <v>13</v>
      </c>
      <c r="B66">
        <v>28</v>
      </c>
      <c r="C66">
        <v>2020</v>
      </c>
      <c r="D66">
        <v>50</v>
      </c>
      <c r="G66" s="15">
        <v>50</v>
      </c>
      <c r="H66" s="20" t="s">
        <v>72</v>
      </c>
      <c r="I66" s="23">
        <v>50</v>
      </c>
      <c r="J66" s="23" t="s">
        <v>23</v>
      </c>
      <c r="K66" s="15"/>
      <c r="L66" s="7"/>
      <c r="M66" s="2"/>
      <c r="N66" s="2"/>
      <c r="O66" s="29">
        <f>(IF(AND(J66&gt;0,J66&lt;=I66),J66,I66)*(L66-M66+N66))</f>
        <v>0</v>
      </c>
      <c r="P66" s="12"/>
      <c r="Q66" s="2"/>
      <c r="R66" s="2"/>
    </row>
    <row r="67" spans="1:18" ht="22.5">
      <c r="A67">
        <v>13</v>
      </c>
      <c r="B67">
        <v>28</v>
      </c>
      <c r="C67">
        <v>2020</v>
      </c>
      <c r="D67">
        <v>51</v>
      </c>
      <c r="G67" s="15">
        <v>51</v>
      </c>
      <c r="H67" s="20" t="s">
        <v>73</v>
      </c>
      <c r="I67" s="23">
        <v>50</v>
      </c>
      <c r="J67" s="23" t="s">
        <v>23</v>
      </c>
      <c r="K67" s="15"/>
      <c r="L67" s="7"/>
      <c r="M67" s="2"/>
      <c r="N67" s="2"/>
      <c r="O67" s="29">
        <f>(IF(AND(J67&gt;0,J67&lt;=I67),J67,I67)*(L67-M67+N67))</f>
        <v>0</v>
      </c>
      <c r="P67" s="12"/>
      <c r="Q67" s="2"/>
      <c r="R67" s="2"/>
    </row>
    <row r="68" spans="1:18" ht="22.5">
      <c r="A68">
        <v>13</v>
      </c>
      <c r="B68">
        <v>28</v>
      </c>
      <c r="C68">
        <v>2020</v>
      </c>
      <c r="D68">
        <v>52</v>
      </c>
      <c r="G68" s="15">
        <v>52</v>
      </c>
      <c r="H68" s="20" t="s">
        <v>74</v>
      </c>
      <c r="I68" s="23">
        <v>50</v>
      </c>
      <c r="J68" s="23" t="s">
        <v>23</v>
      </c>
      <c r="K68" s="15"/>
      <c r="L68" s="7"/>
      <c r="M68" s="2"/>
      <c r="N68" s="2"/>
      <c r="O68" s="29">
        <f>(IF(AND(J68&gt;0,J68&lt;=I68),J68,I68)*(L68-M68+N68))</f>
        <v>0</v>
      </c>
      <c r="P68" s="12"/>
      <c r="Q68" s="2"/>
      <c r="R68" s="2"/>
    </row>
    <row r="69" spans="1:18" ht="22.5">
      <c r="A69">
        <v>13</v>
      </c>
      <c r="B69">
        <v>28</v>
      </c>
      <c r="C69">
        <v>2020</v>
      </c>
      <c r="D69">
        <v>53</v>
      </c>
      <c r="G69" s="15">
        <v>53</v>
      </c>
      <c r="H69" s="20" t="s">
        <v>75</v>
      </c>
      <c r="I69" s="23">
        <v>50</v>
      </c>
      <c r="J69" s="23" t="s">
        <v>23</v>
      </c>
      <c r="K69" s="15"/>
      <c r="L69" s="7"/>
      <c r="M69" s="2"/>
      <c r="N69" s="2"/>
      <c r="O69" s="29">
        <f>(IF(AND(J69&gt;0,J69&lt;=I69),J69,I69)*(L69-M69+N69))</f>
        <v>0</v>
      </c>
      <c r="P69" s="12"/>
      <c r="Q69" s="2"/>
      <c r="R69" s="2"/>
    </row>
    <row r="70" spans="1:18" ht="22.5">
      <c r="A70">
        <v>13</v>
      </c>
      <c r="B70">
        <v>28</v>
      </c>
      <c r="C70">
        <v>2020</v>
      </c>
      <c r="D70">
        <v>54</v>
      </c>
      <c r="G70" s="15">
        <v>54</v>
      </c>
      <c r="H70" s="20" t="s">
        <v>76</v>
      </c>
      <c r="I70" s="23">
        <v>50</v>
      </c>
      <c r="J70" s="23" t="s">
        <v>23</v>
      </c>
      <c r="K70" s="15"/>
      <c r="L70" s="7"/>
      <c r="M70" s="2"/>
      <c r="N70" s="2"/>
      <c r="O70" s="29">
        <f>(IF(AND(J70&gt;0,J70&lt;=I70),J70,I70)*(L70-M70+N70))</f>
        <v>0</v>
      </c>
      <c r="P70" s="12"/>
      <c r="Q70" s="2"/>
      <c r="R70" s="2"/>
    </row>
    <row r="71" spans="1:18" ht="22.5">
      <c r="A71">
        <v>13</v>
      </c>
      <c r="B71">
        <v>28</v>
      </c>
      <c r="C71">
        <v>2020</v>
      </c>
      <c r="D71">
        <v>55</v>
      </c>
      <c r="G71" s="15">
        <v>55</v>
      </c>
      <c r="H71" s="20" t="s">
        <v>77</v>
      </c>
      <c r="I71" s="23">
        <v>20</v>
      </c>
      <c r="J71" s="23" t="s">
        <v>23</v>
      </c>
      <c r="K71" s="15"/>
      <c r="L71" s="7"/>
      <c r="M71" s="2"/>
      <c r="N71" s="2"/>
      <c r="O71" s="29">
        <f>(IF(AND(J71&gt;0,J71&lt;=I71),J71,I71)*(L71-M71+N71))</f>
        <v>0</v>
      </c>
      <c r="P71" s="12"/>
      <c r="Q71" s="2"/>
      <c r="R71" s="2"/>
    </row>
    <row r="72" spans="1:18" ht="22.5">
      <c r="A72">
        <v>13</v>
      </c>
      <c r="B72">
        <v>28</v>
      </c>
      <c r="C72">
        <v>2020</v>
      </c>
      <c r="D72">
        <v>56</v>
      </c>
      <c r="G72" s="15">
        <v>56</v>
      </c>
      <c r="H72" s="20" t="s">
        <v>78</v>
      </c>
      <c r="I72" s="23">
        <v>80</v>
      </c>
      <c r="J72" s="23" t="s">
        <v>23</v>
      </c>
      <c r="K72" s="15"/>
      <c r="L72" s="7"/>
      <c r="M72" s="2"/>
      <c r="N72" s="2"/>
      <c r="O72" s="29">
        <f>(IF(AND(J72&gt;0,J72&lt;=I72),J72,I72)*(L72-M72+N72))</f>
        <v>0</v>
      </c>
      <c r="P72" s="12"/>
      <c r="Q72" s="2"/>
      <c r="R72" s="2"/>
    </row>
    <row r="73" spans="1:18" ht="22.5">
      <c r="A73">
        <v>13</v>
      </c>
      <c r="B73">
        <v>28</v>
      </c>
      <c r="C73">
        <v>2020</v>
      </c>
      <c r="D73">
        <v>57</v>
      </c>
      <c r="G73" s="15">
        <v>57</v>
      </c>
      <c r="H73" s="20" t="s">
        <v>79</v>
      </c>
      <c r="I73" s="23">
        <v>150</v>
      </c>
      <c r="J73" s="23" t="s">
        <v>23</v>
      </c>
      <c r="K73" s="15"/>
      <c r="L73" s="7"/>
      <c r="M73" s="2"/>
      <c r="N73" s="2"/>
      <c r="O73" s="29">
        <f>(IF(AND(J73&gt;0,J73&lt;=I73),J73,I73)*(L73-M73+N73))</f>
        <v>0</v>
      </c>
      <c r="P73" s="12"/>
      <c r="Q73" s="2"/>
      <c r="R73" s="2"/>
    </row>
    <row r="74" spans="1:18" ht="15">
      <c r="A74">
        <v>13</v>
      </c>
      <c r="B74">
        <v>28</v>
      </c>
      <c r="C74">
        <v>2020</v>
      </c>
      <c r="D74">
        <v>58</v>
      </c>
      <c r="G74" s="15">
        <v>58</v>
      </c>
      <c r="H74" s="20" t="s">
        <v>80</v>
      </c>
      <c r="I74" s="23">
        <v>150</v>
      </c>
      <c r="J74" s="23" t="s">
        <v>23</v>
      </c>
      <c r="K74" s="15"/>
      <c r="L74" s="7"/>
      <c r="M74" s="2"/>
      <c r="N74" s="2"/>
      <c r="O74" s="29">
        <f>(IF(AND(J74&gt;0,J74&lt;=I74),J74,I74)*(L74-M74+N74))</f>
        <v>0</v>
      </c>
      <c r="P74" s="12"/>
      <c r="Q74" s="2"/>
      <c r="R74" s="2"/>
    </row>
    <row r="75" spans="1:18" ht="15">
      <c r="A75">
        <v>13</v>
      </c>
      <c r="B75">
        <v>28</v>
      </c>
      <c r="C75">
        <v>2020</v>
      </c>
      <c r="D75">
        <v>59</v>
      </c>
      <c r="G75" s="15">
        <v>59</v>
      </c>
      <c r="H75" s="20" t="s">
        <v>81</v>
      </c>
      <c r="I75" s="23">
        <v>80</v>
      </c>
      <c r="J75" s="23" t="s">
        <v>23</v>
      </c>
      <c r="K75" s="15"/>
      <c r="L75" s="7"/>
      <c r="M75" s="2"/>
      <c r="N75" s="2"/>
      <c r="O75" s="29">
        <f>(IF(AND(J75&gt;0,J75&lt;=I75),J75,I75)*(L75-M75+N75))</f>
        <v>0</v>
      </c>
      <c r="P75" s="12"/>
      <c r="Q75" s="2"/>
      <c r="R75" s="2"/>
    </row>
    <row r="76" spans="1:18" ht="22.5">
      <c r="A76">
        <v>13</v>
      </c>
      <c r="B76">
        <v>28</v>
      </c>
      <c r="C76">
        <v>2020</v>
      </c>
      <c r="D76">
        <v>60</v>
      </c>
      <c r="G76" s="15">
        <v>60</v>
      </c>
      <c r="H76" s="20" t="s">
        <v>82</v>
      </c>
      <c r="I76" s="23">
        <v>80</v>
      </c>
      <c r="J76" s="23" t="s">
        <v>23</v>
      </c>
      <c r="K76" s="15"/>
      <c r="L76" s="7"/>
      <c r="M76" s="2"/>
      <c r="N76" s="2"/>
      <c r="O76" s="29">
        <f>(IF(AND(J76&gt;0,J76&lt;=I76),J76,I76)*(L76-M76+N76))</f>
        <v>0</v>
      </c>
      <c r="P76" s="12"/>
      <c r="Q76" s="2"/>
      <c r="R76" s="2"/>
    </row>
    <row r="77" spans="1:18" ht="15">
      <c r="A77">
        <v>13</v>
      </c>
      <c r="B77">
        <v>28</v>
      </c>
      <c r="C77">
        <v>2020</v>
      </c>
      <c r="D77">
        <v>61</v>
      </c>
      <c r="G77" s="15">
        <v>61</v>
      </c>
      <c r="H77" s="20" t="s">
        <v>83</v>
      </c>
      <c r="I77" s="23">
        <v>80</v>
      </c>
      <c r="J77" s="23" t="s">
        <v>23</v>
      </c>
      <c r="K77" s="15"/>
      <c r="L77" s="7"/>
      <c r="M77" s="2"/>
      <c r="N77" s="2"/>
      <c r="O77" s="29">
        <f>(IF(AND(J77&gt;0,J77&lt;=I77),J77,I77)*(L77-M77+N77))</f>
        <v>0</v>
      </c>
      <c r="P77" s="12"/>
      <c r="Q77" s="2"/>
      <c r="R77" s="2"/>
    </row>
    <row r="78" spans="1:18" ht="15">
      <c r="A78">
        <v>13</v>
      </c>
      <c r="B78">
        <v>28</v>
      </c>
      <c r="C78">
        <v>2020</v>
      </c>
      <c r="D78">
        <v>62</v>
      </c>
      <c r="G78" s="15">
        <v>62</v>
      </c>
      <c r="H78" s="20" t="s">
        <v>84</v>
      </c>
      <c r="I78" s="23">
        <v>80</v>
      </c>
      <c r="J78" s="23" t="s">
        <v>23</v>
      </c>
      <c r="K78" s="15"/>
      <c r="L78" s="7"/>
      <c r="M78" s="2"/>
      <c r="N78" s="2"/>
      <c r="O78" s="29">
        <f>(IF(AND(J78&gt;0,J78&lt;=I78),J78,I78)*(L78-M78+N78))</f>
        <v>0</v>
      </c>
      <c r="P78" s="12"/>
      <c r="Q78" s="2"/>
      <c r="R78" s="2"/>
    </row>
    <row r="79" spans="1:18" ht="22.5">
      <c r="A79">
        <v>13</v>
      </c>
      <c r="B79">
        <v>28</v>
      </c>
      <c r="C79">
        <v>2020</v>
      </c>
      <c r="D79">
        <v>63</v>
      </c>
      <c r="G79" s="15">
        <v>63</v>
      </c>
      <c r="H79" s="20" t="s">
        <v>85</v>
      </c>
      <c r="I79" s="23">
        <v>40</v>
      </c>
      <c r="J79" s="23" t="s">
        <v>23</v>
      </c>
      <c r="K79" s="15"/>
      <c r="L79" s="7"/>
      <c r="M79" s="2"/>
      <c r="N79" s="2"/>
      <c r="O79" s="29">
        <f>(IF(AND(J79&gt;0,J79&lt;=I79),J79,I79)*(L79-M79+N79))</f>
        <v>0</v>
      </c>
      <c r="P79" s="12"/>
      <c r="Q79" s="2"/>
      <c r="R79" s="2"/>
    </row>
    <row r="80" spans="1:18" ht="22.5">
      <c r="A80">
        <v>13</v>
      </c>
      <c r="B80">
        <v>28</v>
      </c>
      <c r="C80">
        <v>2020</v>
      </c>
      <c r="D80">
        <v>64</v>
      </c>
      <c r="G80" s="15">
        <v>64</v>
      </c>
      <c r="H80" s="20" t="s">
        <v>86</v>
      </c>
      <c r="I80" s="23">
        <v>50</v>
      </c>
      <c r="J80" s="23" t="s">
        <v>23</v>
      </c>
      <c r="K80" s="15"/>
      <c r="L80" s="7"/>
      <c r="M80" s="2"/>
      <c r="N80" s="2"/>
      <c r="O80" s="29">
        <f>(IF(AND(J80&gt;0,J80&lt;=I80),J80,I80)*(L80-M80+N80))</f>
        <v>0</v>
      </c>
      <c r="P80" s="12"/>
      <c r="Q80" s="2"/>
      <c r="R80" s="2"/>
    </row>
    <row r="81" spans="1:18" ht="22.5">
      <c r="A81">
        <v>13</v>
      </c>
      <c r="B81">
        <v>28</v>
      </c>
      <c r="C81">
        <v>2020</v>
      </c>
      <c r="D81">
        <v>65</v>
      </c>
      <c r="G81" s="15">
        <v>65</v>
      </c>
      <c r="H81" s="20" t="s">
        <v>87</v>
      </c>
      <c r="I81" s="23">
        <v>80</v>
      </c>
      <c r="J81" s="23" t="s">
        <v>23</v>
      </c>
      <c r="K81" s="15"/>
      <c r="L81" s="7"/>
      <c r="M81" s="2"/>
      <c r="N81" s="2"/>
      <c r="O81" s="29">
        <f>(IF(AND(J81&gt;0,J81&lt;=I81),J81,I81)*(L81-M81+N81))</f>
        <v>0</v>
      </c>
      <c r="P81" s="12"/>
      <c r="Q81" s="2"/>
      <c r="R81" s="2"/>
    </row>
    <row r="82" spans="1:18" ht="22.5">
      <c r="A82">
        <v>13</v>
      </c>
      <c r="B82">
        <v>28</v>
      </c>
      <c r="C82">
        <v>2020</v>
      </c>
      <c r="D82">
        <v>66</v>
      </c>
      <c r="G82" s="15">
        <v>66</v>
      </c>
      <c r="H82" s="20" t="s">
        <v>88</v>
      </c>
      <c r="I82" s="23">
        <v>150</v>
      </c>
      <c r="J82" s="23" t="s">
        <v>23</v>
      </c>
      <c r="K82" s="15"/>
      <c r="L82" s="7"/>
      <c r="M82" s="2"/>
      <c r="N82" s="2"/>
      <c r="O82" s="29">
        <f>(IF(AND(J82&gt;0,J82&lt;=I82),J82,I82)*(L82-M82+N82))</f>
        <v>0</v>
      </c>
      <c r="P82" s="12"/>
      <c r="Q82" s="2"/>
      <c r="R82" s="2"/>
    </row>
    <row r="83" spans="1:18" ht="22.5">
      <c r="A83">
        <v>13</v>
      </c>
      <c r="B83">
        <v>28</v>
      </c>
      <c r="C83">
        <v>2020</v>
      </c>
      <c r="D83">
        <v>67</v>
      </c>
      <c r="G83" s="15">
        <v>67</v>
      </c>
      <c r="H83" s="20" t="s">
        <v>89</v>
      </c>
      <c r="I83" s="23">
        <v>150</v>
      </c>
      <c r="J83" s="23" t="s">
        <v>23</v>
      </c>
      <c r="K83" s="15"/>
      <c r="L83" s="7"/>
      <c r="M83" s="2"/>
      <c r="N83" s="2"/>
      <c r="O83" s="29">
        <f>(IF(AND(J83&gt;0,J83&lt;=I83),J83,I83)*(L83-M83+N83))</f>
        <v>0</v>
      </c>
      <c r="P83" s="12"/>
      <c r="Q83" s="2"/>
      <c r="R83" s="2"/>
    </row>
    <row r="84" spans="1:18" ht="22.5">
      <c r="A84">
        <v>13</v>
      </c>
      <c r="B84">
        <v>28</v>
      </c>
      <c r="C84">
        <v>2020</v>
      </c>
      <c r="D84">
        <v>68</v>
      </c>
      <c r="G84" s="15">
        <v>68</v>
      </c>
      <c r="H84" s="20" t="s">
        <v>90</v>
      </c>
      <c r="I84" s="23">
        <v>50</v>
      </c>
      <c r="J84" s="23" t="s">
        <v>23</v>
      </c>
      <c r="K84" s="15"/>
      <c r="L84" s="7"/>
      <c r="M84" s="2"/>
      <c r="N84" s="2"/>
      <c r="O84" s="29">
        <f>(IF(AND(J84&gt;0,J84&lt;=I84),J84,I84)*(L84-M84+N84))</f>
        <v>0</v>
      </c>
      <c r="P84" s="12"/>
      <c r="Q84" s="2"/>
      <c r="R84" s="2"/>
    </row>
    <row r="85" spans="1:18" ht="22.5">
      <c r="A85">
        <v>13</v>
      </c>
      <c r="B85">
        <v>28</v>
      </c>
      <c r="C85">
        <v>2020</v>
      </c>
      <c r="D85">
        <v>69</v>
      </c>
      <c r="G85" s="15">
        <v>69</v>
      </c>
      <c r="H85" s="20" t="s">
        <v>91</v>
      </c>
      <c r="I85" s="23">
        <v>80</v>
      </c>
      <c r="J85" s="23" t="s">
        <v>23</v>
      </c>
      <c r="K85" s="15"/>
      <c r="L85" s="7"/>
      <c r="M85" s="2"/>
      <c r="N85" s="2"/>
      <c r="O85" s="29">
        <f>(IF(AND(J85&gt;0,J85&lt;=I85),J85,I85)*(L85-M85+N85))</f>
        <v>0</v>
      </c>
      <c r="P85" s="12"/>
      <c r="Q85" s="2"/>
      <c r="R85" s="2"/>
    </row>
    <row r="86" spans="1:18" ht="22.5">
      <c r="A86">
        <v>13</v>
      </c>
      <c r="B86">
        <v>28</v>
      </c>
      <c r="C86">
        <v>2020</v>
      </c>
      <c r="D86">
        <v>70</v>
      </c>
      <c r="G86" s="15">
        <v>70</v>
      </c>
      <c r="H86" s="20" t="s">
        <v>92</v>
      </c>
      <c r="I86" s="23">
        <v>20</v>
      </c>
      <c r="J86" s="23" t="s">
        <v>23</v>
      </c>
      <c r="K86" s="15"/>
      <c r="L86" s="7"/>
      <c r="M86" s="2"/>
      <c r="N86" s="2"/>
      <c r="O86" s="29">
        <f>(IF(AND(J86&gt;0,J86&lt;=I86),J86,I86)*(L86-M86+N86))</f>
        <v>0</v>
      </c>
      <c r="P86" s="12"/>
      <c r="Q86" s="2"/>
      <c r="R86" s="2"/>
    </row>
    <row r="87" spans="1:18" ht="22.5">
      <c r="A87">
        <v>13</v>
      </c>
      <c r="B87">
        <v>28</v>
      </c>
      <c r="C87">
        <v>2020</v>
      </c>
      <c r="D87">
        <v>71</v>
      </c>
      <c r="G87" s="15">
        <v>71</v>
      </c>
      <c r="H87" s="20" t="s">
        <v>93</v>
      </c>
      <c r="I87" s="23">
        <v>20</v>
      </c>
      <c r="J87" s="23" t="s">
        <v>23</v>
      </c>
      <c r="K87" s="15"/>
      <c r="L87" s="7"/>
      <c r="M87" s="2"/>
      <c r="N87" s="2"/>
      <c r="O87" s="29">
        <f>(IF(AND(J87&gt;0,J87&lt;=I87),J87,I87)*(L87-M87+N87))</f>
        <v>0</v>
      </c>
      <c r="P87" s="12"/>
      <c r="Q87" s="2"/>
      <c r="R87" s="2"/>
    </row>
    <row r="88" spans="1:18" ht="22.5">
      <c r="A88">
        <v>13</v>
      </c>
      <c r="B88">
        <v>28</v>
      </c>
      <c r="C88">
        <v>2020</v>
      </c>
      <c r="D88">
        <v>72</v>
      </c>
      <c r="G88" s="15">
        <v>72</v>
      </c>
      <c r="H88" s="20" t="s">
        <v>94</v>
      </c>
      <c r="I88" s="23">
        <v>80</v>
      </c>
      <c r="J88" s="23" t="s">
        <v>23</v>
      </c>
      <c r="K88" s="15"/>
      <c r="L88" s="7"/>
      <c r="M88" s="2"/>
      <c r="N88" s="2"/>
      <c r="O88" s="29">
        <f>(IF(AND(J88&gt;0,J88&lt;=I88),J88,I88)*(L88-M88+N88))</f>
        <v>0</v>
      </c>
      <c r="P88" s="12"/>
      <c r="Q88" s="2"/>
      <c r="R88" s="2"/>
    </row>
    <row r="89" spans="1:18" ht="135">
      <c r="A89">
        <v>13</v>
      </c>
      <c r="B89">
        <v>28</v>
      </c>
      <c r="C89">
        <v>2020</v>
      </c>
      <c r="D89">
        <v>73</v>
      </c>
      <c r="G89" s="15">
        <v>73</v>
      </c>
      <c r="H89" s="20" t="s">
        <v>95</v>
      </c>
      <c r="I89" s="23">
        <v>1200</v>
      </c>
      <c r="J89" s="23" t="s">
        <v>96</v>
      </c>
      <c r="K89" s="15"/>
      <c r="L89" s="7"/>
      <c r="M89" s="2"/>
      <c r="N89" s="2"/>
      <c r="O89" s="29">
        <f>(IF(AND(J89&gt;0,J89&lt;=I89),J89,I89)*(L89-M89+N89))</f>
        <v>0</v>
      </c>
      <c r="P89" s="12"/>
      <c r="Q89" s="2"/>
      <c r="R89" s="2"/>
    </row>
    <row r="90" spans="1:18" ht="22.5">
      <c r="A90">
        <v>13</v>
      </c>
      <c r="B90">
        <v>28</v>
      </c>
      <c r="C90">
        <v>2020</v>
      </c>
      <c r="D90">
        <v>74</v>
      </c>
      <c r="G90" s="15">
        <v>74</v>
      </c>
      <c r="H90" s="20" t="s">
        <v>97</v>
      </c>
      <c r="I90" s="23">
        <v>1000</v>
      </c>
      <c r="J90" s="23" t="s">
        <v>96</v>
      </c>
      <c r="K90" s="15"/>
      <c r="L90" s="7"/>
      <c r="M90" s="2"/>
      <c r="N90" s="2"/>
      <c r="O90" s="29">
        <f>(IF(AND(J90&gt;0,J90&lt;=I90),J90,I90)*(L90-M90+N90))</f>
        <v>0</v>
      </c>
      <c r="P90" s="12"/>
      <c r="Q90" s="2"/>
      <c r="R90" s="2"/>
    </row>
    <row r="91" spans="1:18" ht="22.5">
      <c r="A91">
        <v>13</v>
      </c>
      <c r="B91">
        <v>28</v>
      </c>
      <c r="C91">
        <v>2020</v>
      </c>
      <c r="D91">
        <v>75</v>
      </c>
      <c r="G91" s="15">
        <v>75</v>
      </c>
      <c r="H91" s="20" t="s">
        <v>98</v>
      </c>
      <c r="I91" s="23">
        <v>1500</v>
      </c>
      <c r="J91" s="23" t="s">
        <v>96</v>
      </c>
      <c r="K91" s="15"/>
      <c r="L91" s="7"/>
      <c r="M91" s="2"/>
      <c r="N91" s="2"/>
      <c r="O91" s="29">
        <f>(IF(AND(J91&gt;0,J91&lt;=I91),J91,I91)*(L91-M91+N91))</f>
        <v>0</v>
      </c>
      <c r="P91" s="12"/>
      <c r="Q91" s="2"/>
      <c r="R91" s="2"/>
    </row>
    <row r="92" spans="1:18" ht="22.5">
      <c r="A92">
        <v>13</v>
      </c>
      <c r="B92">
        <v>28</v>
      </c>
      <c r="C92">
        <v>2020</v>
      </c>
      <c r="D92">
        <v>76</v>
      </c>
      <c r="G92" s="15">
        <v>76</v>
      </c>
      <c r="H92" s="20" t="s">
        <v>99</v>
      </c>
      <c r="I92" s="23">
        <v>100</v>
      </c>
      <c r="J92" s="23" t="s">
        <v>23</v>
      </c>
      <c r="K92" s="15"/>
      <c r="L92" s="7"/>
      <c r="M92" s="2"/>
      <c r="N92" s="2"/>
      <c r="O92" s="29">
        <f>(IF(AND(J92&gt;0,J92&lt;=I92),J92,I92)*(L92-M92+N92))</f>
        <v>0</v>
      </c>
      <c r="P92" s="12"/>
      <c r="Q92" s="2"/>
      <c r="R92" s="2"/>
    </row>
    <row r="93" spans="1:18" ht="22.5">
      <c r="A93">
        <v>13</v>
      </c>
      <c r="B93">
        <v>28</v>
      </c>
      <c r="C93">
        <v>2020</v>
      </c>
      <c r="D93">
        <v>77</v>
      </c>
      <c r="G93" s="15">
        <v>77</v>
      </c>
      <c r="H93" s="20" t="s">
        <v>100</v>
      </c>
      <c r="I93" s="23">
        <v>100</v>
      </c>
      <c r="J93" s="23" t="s">
        <v>23</v>
      </c>
      <c r="K93" s="15"/>
      <c r="L93" s="7"/>
      <c r="M93" s="2"/>
      <c r="N93" s="2"/>
      <c r="O93" s="29">
        <f>(IF(AND(J93&gt;0,J93&lt;=I93),J93,I93)*(L93-M93+N93))</f>
        <v>0</v>
      </c>
      <c r="P93" s="12"/>
      <c r="Q93" s="2"/>
      <c r="R93" s="2"/>
    </row>
    <row r="94" spans="1:18" ht="22.5">
      <c r="A94">
        <v>13</v>
      </c>
      <c r="B94">
        <v>28</v>
      </c>
      <c r="C94">
        <v>2020</v>
      </c>
      <c r="D94">
        <v>78</v>
      </c>
      <c r="G94" s="15">
        <v>78</v>
      </c>
      <c r="H94" s="20" t="s">
        <v>101</v>
      </c>
      <c r="I94" s="23">
        <v>50</v>
      </c>
      <c r="J94" s="23" t="s">
        <v>23</v>
      </c>
      <c r="K94" s="15"/>
      <c r="L94" s="7"/>
      <c r="M94" s="2"/>
      <c r="N94" s="2"/>
      <c r="O94" s="29">
        <f>(IF(AND(J94&gt;0,J94&lt;=I94),J94,I94)*(L94-M94+N94))</f>
        <v>0</v>
      </c>
      <c r="P94" s="12"/>
      <c r="Q94" s="2"/>
      <c r="R94" s="2"/>
    </row>
    <row r="95" spans="1:18" ht="22.5">
      <c r="A95">
        <v>13</v>
      </c>
      <c r="B95">
        <v>28</v>
      </c>
      <c r="C95">
        <v>2020</v>
      </c>
      <c r="D95">
        <v>79</v>
      </c>
      <c r="G95" s="15">
        <v>79</v>
      </c>
      <c r="H95" s="20" t="s">
        <v>102</v>
      </c>
      <c r="I95" s="23">
        <v>200</v>
      </c>
      <c r="J95" s="23" t="s">
        <v>23</v>
      </c>
      <c r="K95" s="15"/>
      <c r="L95" s="7"/>
      <c r="M95" s="2"/>
      <c r="N95" s="2"/>
      <c r="O95" s="29">
        <f>(IF(AND(J95&gt;0,J95&lt;=I95),J95,I95)*(L95-M95+N95))</f>
        <v>0</v>
      </c>
      <c r="P95" s="12"/>
      <c r="Q95" s="2"/>
      <c r="R95" s="2"/>
    </row>
    <row r="96" spans="1:18" ht="22.5">
      <c r="A96">
        <v>13</v>
      </c>
      <c r="B96">
        <v>28</v>
      </c>
      <c r="C96">
        <v>2020</v>
      </c>
      <c r="D96">
        <v>80</v>
      </c>
      <c r="G96" s="15">
        <v>80</v>
      </c>
      <c r="H96" s="20" t="s">
        <v>103</v>
      </c>
      <c r="I96" s="23">
        <v>500</v>
      </c>
      <c r="J96" s="23" t="s">
        <v>23</v>
      </c>
      <c r="K96" s="15"/>
      <c r="L96" s="7"/>
      <c r="M96" s="2"/>
      <c r="N96" s="2"/>
      <c r="O96" s="29">
        <f>(IF(AND(J96&gt;0,J96&lt;=I96),J96,I96)*(L96-M96+N96))</f>
        <v>0</v>
      </c>
      <c r="P96" s="12"/>
      <c r="Q96" s="2"/>
      <c r="R96" s="2"/>
    </row>
    <row r="97" spans="1:18" ht="22.5">
      <c r="A97">
        <v>13</v>
      </c>
      <c r="B97">
        <v>28</v>
      </c>
      <c r="C97">
        <v>2020</v>
      </c>
      <c r="D97">
        <v>81</v>
      </c>
      <c r="G97" s="15">
        <v>81</v>
      </c>
      <c r="H97" s="20" t="s">
        <v>104</v>
      </c>
      <c r="I97" s="23">
        <v>150</v>
      </c>
      <c r="J97" s="23" t="s">
        <v>23</v>
      </c>
      <c r="K97" s="15"/>
      <c r="L97" s="7"/>
      <c r="M97" s="2"/>
      <c r="N97" s="2"/>
      <c r="O97" s="29">
        <f>(IF(AND(J97&gt;0,J97&lt;=I97),J97,I97)*(L97-M97+N97))</f>
        <v>0</v>
      </c>
      <c r="P97" s="12"/>
      <c r="Q97" s="2"/>
      <c r="R97" s="2"/>
    </row>
    <row r="98" spans="1:18" ht="22.5">
      <c r="A98">
        <v>13</v>
      </c>
      <c r="B98">
        <v>28</v>
      </c>
      <c r="C98">
        <v>2020</v>
      </c>
      <c r="D98">
        <v>82</v>
      </c>
      <c r="G98" s="15">
        <v>82</v>
      </c>
      <c r="H98" s="20" t="s">
        <v>105</v>
      </c>
      <c r="I98" s="23">
        <v>1000</v>
      </c>
      <c r="J98" s="23" t="s">
        <v>23</v>
      </c>
      <c r="K98" s="15"/>
      <c r="L98" s="7"/>
      <c r="M98" s="2"/>
      <c r="N98" s="2"/>
      <c r="O98" s="29">
        <f>(IF(AND(J98&gt;0,J98&lt;=I98),J98,I98)*(L98-M98+N98))</f>
        <v>0</v>
      </c>
      <c r="P98" s="12"/>
      <c r="Q98" s="2"/>
      <c r="R98" s="2"/>
    </row>
    <row r="99" spans="1:18" ht="22.5">
      <c r="A99">
        <v>13</v>
      </c>
      <c r="B99">
        <v>28</v>
      </c>
      <c r="C99">
        <v>2020</v>
      </c>
      <c r="D99">
        <v>83</v>
      </c>
      <c r="G99" s="15">
        <v>83</v>
      </c>
      <c r="H99" s="20" t="s">
        <v>106</v>
      </c>
      <c r="I99" s="23">
        <v>500</v>
      </c>
      <c r="J99" s="23" t="s">
        <v>23</v>
      </c>
      <c r="K99" s="15"/>
      <c r="L99" s="7"/>
      <c r="M99" s="2"/>
      <c r="N99" s="2"/>
      <c r="O99" s="29">
        <f>(IF(AND(J99&gt;0,J99&lt;=I99),J99,I99)*(L99-M99+N99))</f>
        <v>0</v>
      </c>
      <c r="P99" s="12"/>
      <c r="Q99" s="2"/>
      <c r="R99" s="2"/>
    </row>
    <row r="100" spans="1:18" ht="22.5">
      <c r="A100">
        <v>13</v>
      </c>
      <c r="B100">
        <v>28</v>
      </c>
      <c r="C100">
        <v>2020</v>
      </c>
      <c r="D100">
        <v>84</v>
      </c>
      <c r="G100" s="15">
        <v>84</v>
      </c>
      <c r="H100" s="20" t="s">
        <v>107</v>
      </c>
      <c r="I100" s="23">
        <v>80</v>
      </c>
      <c r="J100" s="23" t="s">
        <v>23</v>
      </c>
      <c r="K100" s="15"/>
      <c r="L100" s="7"/>
      <c r="M100" s="2"/>
      <c r="N100" s="2"/>
      <c r="O100" s="29">
        <f>(IF(AND(J100&gt;0,J100&lt;=I100),J100,I100)*(L100-M100+N100))</f>
        <v>0</v>
      </c>
      <c r="P100" s="12"/>
      <c r="Q100" s="2"/>
      <c r="R100" s="2"/>
    </row>
    <row r="101" spans="1:18" ht="22.5">
      <c r="A101">
        <v>13</v>
      </c>
      <c r="B101">
        <v>28</v>
      </c>
      <c r="C101">
        <v>2020</v>
      </c>
      <c r="D101">
        <v>85</v>
      </c>
      <c r="G101" s="15">
        <v>85</v>
      </c>
      <c r="H101" s="20" t="s">
        <v>108</v>
      </c>
      <c r="I101" s="23">
        <v>1000</v>
      </c>
      <c r="J101" s="23" t="s">
        <v>23</v>
      </c>
      <c r="K101" s="15"/>
      <c r="L101" s="7"/>
      <c r="M101" s="2"/>
      <c r="N101" s="2"/>
      <c r="O101" s="29">
        <f>(IF(AND(J101&gt;0,J101&lt;=I101),J101,I101)*(L101-M101+N101))</f>
        <v>0</v>
      </c>
      <c r="P101" s="12"/>
      <c r="Q101" s="2"/>
      <c r="R101" s="2"/>
    </row>
    <row r="102" spans="1:18" ht="22.5">
      <c r="A102">
        <v>13</v>
      </c>
      <c r="B102">
        <v>28</v>
      </c>
      <c r="C102">
        <v>2020</v>
      </c>
      <c r="D102">
        <v>86</v>
      </c>
      <c r="G102" s="15">
        <v>86</v>
      </c>
      <c r="H102" s="20" t="s">
        <v>109</v>
      </c>
      <c r="I102" s="23">
        <v>800</v>
      </c>
      <c r="J102" s="23" t="s">
        <v>23</v>
      </c>
      <c r="K102" s="15"/>
      <c r="L102" s="7"/>
      <c r="M102" s="2"/>
      <c r="N102" s="2"/>
      <c r="O102" s="29">
        <f>(IF(AND(J102&gt;0,J102&lt;=I102),J102,I102)*(L102-M102+N102))</f>
        <v>0</v>
      </c>
      <c r="P102" s="12"/>
      <c r="Q102" s="2"/>
      <c r="R102" s="2"/>
    </row>
    <row r="103" spans="1:18" ht="33.75">
      <c r="A103">
        <v>13</v>
      </c>
      <c r="B103">
        <v>28</v>
      </c>
      <c r="C103">
        <v>2020</v>
      </c>
      <c r="D103">
        <v>87</v>
      </c>
      <c r="G103" s="15">
        <v>87</v>
      </c>
      <c r="H103" s="20" t="s">
        <v>110</v>
      </c>
      <c r="I103" s="23">
        <v>100</v>
      </c>
      <c r="J103" s="23" t="s">
        <v>23</v>
      </c>
      <c r="K103" s="15"/>
      <c r="L103" s="7"/>
      <c r="M103" s="2"/>
      <c r="N103" s="2"/>
      <c r="O103" s="29">
        <f>(IF(AND(J103&gt;0,J103&lt;=I103),J103,I103)*(L103-M103+N103))</f>
        <v>0</v>
      </c>
      <c r="P103" s="12"/>
      <c r="Q103" s="2"/>
      <c r="R103" s="2"/>
    </row>
    <row r="104" spans="1:18" ht="33.75">
      <c r="A104">
        <v>13</v>
      </c>
      <c r="B104">
        <v>28</v>
      </c>
      <c r="C104">
        <v>2020</v>
      </c>
      <c r="D104">
        <v>88</v>
      </c>
      <c r="G104" s="15">
        <v>88</v>
      </c>
      <c r="H104" s="20" t="s">
        <v>111</v>
      </c>
      <c r="I104" s="23">
        <v>6300</v>
      </c>
      <c r="J104" s="23" t="s">
        <v>23</v>
      </c>
      <c r="K104" s="15"/>
      <c r="L104" s="7"/>
      <c r="M104" s="2"/>
      <c r="N104" s="2"/>
      <c r="O104" s="29">
        <f>(IF(AND(J104&gt;0,J104&lt;=I104),J104,I104)*(L104-M104+N104))</f>
        <v>0</v>
      </c>
      <c r="P104" s="12"/>
      <c r="Q104" s="2"/>
      <c r="R104" s="2"/>
    </row>
    <row r="105" spans="1:18" ht="33.75">
      <c r="A105">
        <v>13</v>
      </c>
      <c r="B105">
        <v>28</v>
      </c>
      <c r="C105">
        <v>2020</v>
      </c>
      <c r="D105">
        <v>89</v>
      </c>
      <c r="G105" s="15">
        <v>89</v>
      </c>
      <c r="H105" s="20" t="s">
        <v>112</v>
      </c>
      <c r="I105" s="23">
        <v>100</v>
      </c>
      <c r="J105" s="23" t="s">
        <v>23</v>
      </c>
      <c r="K105" s="15"/>
      <c r="L105" s="7"/>
      <c r="M105" s="2"/>
      <c r="N105" s="2"/>
      <c r="O105" s="29">
        <f>(IF(AND(J105&gt;0,J105&lt;=I105),J105,I105)*(L105-M105+N105))</f>
        <v>0</v>
      </c>
      <c r="P105" s="12"/>
      <c r="Q105" s="2"/>
      <c r="R105" s="2"/>
    </row>
    <row r="106" spans="1:18" ht="22.5">
      <c r="A106">
        <v>13</v>
      </c>
      <c r="B106">
        <v>28</v>
      </c>
      <c r="C106">
        <v>2020</v>
      </c>
      <c r="D106">
        <v>90</v>
      </c>
      <c r="G106" s="15">
        <v>90</v>
      </c>
      <c r="H106" s="20" t="s">
        <v>113</v>
      </c>
      <c r="I106" s="23">
        <v>500</v>
      </c>
      <c r="J106" s="23" t="s">
        <v>23</v>
      </c>
      <c r="K106" s="15"/>
      <c r="L106" s="7"/>
      <c r="M106" s="2"/>
      <c r="N106" s="2"/>
      <c r="O106" s="29">
        <f>(IF(AND(J106&gt;0,J106&lt;=I106),J106,I106)*(L106-M106+N106))</f>
        <v>0</v>
      </c>
      <c r="P106" s="12"/>
      <c r="Q106" s="2"/>
      <c r="R106" s="2"/>
    </row>
    <row r="107" spans="1:18" ht="22.5">
      <c r="A107">
        <v>13</v>
      </c>
      <c r="B107">
        <v>28</v>
      </c>
      <c r="C107">
        <v>2020</v>
      </c>
      <c r="D107">
        <v>91</v>
      </c>
      <c r="G107" s="15">
        <v>91</v>
      </c>
      <c r="H107" s="20" t="s">
        <v>114</v>
      </c>
      <c r="I107" s="23">
        <v>150</v>
      </c>
      <c r="J107" s="23" t="s">
        <v>23</v>
      </c>
      <c r="K107" s="15"/>
      <c r="L107" s="7"/>
      <c r="M107" s="2"/>
      <c r="N107" s="2"/>
      <c r="O107" s="29">
        <f>(IF(AND(J107&gt;0,J107&lt;=I107),J107,I107)*(L107-M107+N107))</f>
        <v>0</v>
      </c>
      <c r="P107" s="12"/>
      <c r="Q107" s="2"/>
      <c r="R107" s="2"/>
    </row>
    <row r="108" spans="1:18" ht="22.5">
      <c r="A108">
        <v>13</v>
      </c>
      <c r="B108">
        <v>28</v>
      </c>
      <c r="C108">
        <v>2020</v>
      </c>
      <c r="D108">
        <v>92</v>
      </c>
      <c r="G108" s="15">
        <v>92</v>
      </c>
      <c r="H108" s="20" t="s">
        <v>115</v>
      </c>
      <c r="I108" s="23">
        <v>150</v>
      </c>
      <c r="J108" s="23" t="s">
        <v>23</v>
      </c>
      <c r="K108" s="15"/>
      <c r="L108" s="7"/>
      <c r="M108" s="2"/>
      <c r="N108" s="2"/>
      <c r="O108" s="29">
        <f>(IF(AND(J108&gt;0,J108&lt;=I108),J108,I108)*(L108-M108+N108))</f>
        <v>0</v>
      </c>
      <c r="P108" s="12"/>
      <c r="Q108" s="2"/>
      <c r="R108" s="2"/>
    </row>
    <row r="109" spans="1:18" ht="33.75">
      <c r="A109">
        <v>13</v>
      </c>
      <c r="B109">
        <v>28</v>
      </c>
      <c r="C109">
        <v>2020</v>
      </c>
      <c r="D109">
        <v>93</v>
      </c>
      <c r="G109" s="15">
        <v>93</v>
      </c>
      <c r="H109" s="20" t="s">
        <v>116</v>
      </c>
      <c r="I109" s="23">
        <v>150</v>
      </c>
      <c r="J109" s="23" t="s">
        <v>23</v>
      </c>
      <c r="K109" s="15"/>
      <c r="L109" s="7"/>
      <c r="M109" s="2"/>
      <c r="N109" s="2"/>
      <c r="O109" s="29">
        <f>(IF(AND(J109&gt;0,J109&lt;=I109),J109,I109)*(L109-M109+N109))</f>
        <v>0</v>
      </c>
      <c r="P109" s="12"/>
      <c r="Q109" s="2"/>
      <c r="R109" s="2"/>
    </row>
    <row r="110" spans="1:18" ht="33.75">
      <c r="A110">
        <v>13</v>
      </c>
      <c r="B110">
        <v>28</v>
      </c>
      <c r="C110">
        <v>2020</v>
      </c>
      <c r="D110">
        <v>94</v>
      </c>
      <c r="G110" s="15">
        <v>94</v>
      </c>
      <c r="H110" s="20" t="s">
        <v>117</v>
      </c>
      <c r="I110" s="23">
        <v>100</v>
      </c>
      <c r="J110" s="23" t="s">
        <v>23</v>
      </c>
      <c r="K110" s="15"/>
      <c r="L110" s="7"/>
      <c r="M110" s="2"/>
      <c r="N110" s="2"/>
      <c r="O110" s="29">
        <f>(IF(AND(J110&gt;0,J110&lt;=I110),J110,I110)*(L110-M110+N110))</f>
        <v>0</v>
      </c>
      <c r="P110" s="12"/>
      <c r="Q110" s="2"/>
      <c r="R110" s="2"/>
    </row>
    <row r="111" spans="1:18" ht="33.75">
      <c r="A111">
        <v>13</v>
      </c>
      <c r="B111">
        <v>28</v>
      </c>
      <c r="C111">
        <v>2020</v>
      </c>
      <c r="D111">
        <v>95</v>
      </c>
      <c r="G111" s="15">
        <v>95</v>
      </c>
      <c r="H111" s="20" t="s">
        <v>118</v>
      </c>
      <c r="I111" s="23">
        <v>200</v>
      </c>
      <c r="J111" s="23" t="s">
        <v>23</v>
      </c>
      <c r="K111" s="15"/>
      <c r="L111" s="7"/>
      <c r="M111" s="2"/>
      <c r="N111" s="2"/>
      <c r="O111" s="29">
        <f>(IF(AND(J111&gt;0,J111&lt;=I111),J111,I111)*(L111-M111+N111))</f>
        <v>0</v>
      </c>
      <c r="P111" s="12"/>
      <c r="Q111" s="2"/>
      <c r="R111" s="2"/>
    </row>
    <row r="112" spans="1:18" ht="33.75">
      <c r="A112">
        <v>13</v>
      </c>
      <c r="B112">
        <v>28</v>
      </c>
      <c r="C112">
        <v>2020</v>
      </c>
      <c r="D112">
        <v>96</v>
      </c>
      <c r="G112" s="15">
        <v>96</v>
      </c>
      <c r="H112" s="20" t="s">
        <v>119</v>
      </c>
      <c r="I112" s="23">
        <v>100</v>
      </c>
      <c r="J112" s="23" t="s">
        <v>23</v>
      </c>
      <c r="K112" s="15"/>
      <c r="L112" s="7"/>
      <c r="M112" s="2"/>
      <c r="N112" s="2"/>
      <c r="O112" s="29">
        <f>(IF(AND(J112&gt;0,J112&lt;=I112),J112,I112)*(L112-M112+N112))</f>
        <v>0</v>
      </c>
      <c r="P112" s="12"/>
      <c r="Q112" s="2"/>
      <c r="R112" s="2"/>
    </row>
    <row r="113" spans="1:18" ht="33.75">
      <c r="A113">
        <v>13</v>
      </c>
      <c r="B113">
        <v>28</v>
      </c>
      <c r="C113">
        <v>2020</v>
      </c>
      <c r="D113">
        <v>97</v>
      </c>
      <c r="G113" s="15">
        <v>97</v>
      </c>
      <c r="H113" s="20" t="s">
        <v>120</v>
      </c>
      <c r="I113" s="23">
        <v>600</v>
      </c>
      <c r="J113" s="23" t="s">
        <v>23</v>
      </c>
      <c r="K113" s="15"/>
      <c r="L113" s="7"/>
      <c r="M113" s="2"/>
      <c r="N113" s="2"/>
      <c r="O113" s="29">
        <f>(IF(AND(J113&gt;0,J113&lt;=I113),J113,I113)*(L113-M113+N113))</f>
        <v>0</v>
      </c>
      <c r="P113" s="12"/>
      <c r="Q113" s="2"/>
      <c r="R113" s="2"/>
    </row>
    <row r="114" spans="1:18" ht="33.75">
      <c r="A114">
        <v>13</v>
      </c>
      <c r="B114">
        <v>28</v>
      </c>
      <c r="C114">
        <v>2020</v>
      </c>
      <c r="D114">
        <v>98</v>
      </c>
      <c r="G114" s="15">
        <v>98</v>
      </c>
      <c r="H114" s="20" t="s">
        <v>121</v>
      </c>
      <c r="I114" s="23">
        <v>100</v>
      </c>
      <c r="J114" s="23" t="s">
        <v>23</v>
      </c>
      <c r="K114" s="15"/>
      <c r="L114" s="7"/>
      <c r="M114" s="2"/>
      <c r="N114" s="2"/>
      <c r="O114" s="29">
        <f>(IF(AND(J114&gt;0,J114&lt;=I114),J114,I114)*(L114-M114+N114))</f>
        <v>0</v>
      </c>
      <c r="P114" s="12"/>
      <c r="Q114" s="2"/>
      <c r="R114" s="2"/>
    </row>
    <row r="115" spans="1:18" ht="33.75">
      <c r="A115">
        <v>13</v>
      </c>
      <c r="B115">
        <v>28</v>
      </c>
      <c r="C115">
        <v>2020</v>
      </c>
      <c r="D115">
        <v>99</v>
      </c>
      <c r="G115" s="15">
        <v>99</v>
      </c>
      <c r="H115" s="20" t="s">
        <v>122</v>
      </c>
      <c r="I115" s="23">
        <v>50</v>
      </c>
      <c r="J115" s="23" t="s">
        <v>23</v>
      </c>
      <c r="K115" s="15"/>
      <c r="L115" s="7"/>
      <c r="M115" s="2"/>
      <c r="N115" s="2"/>
      <c r="O115" s="29">
        <f>(IF(AND(J115&gt;0,J115&lt;=I115),J115,I115)*(L115-M115+N115))</f>
        <v>0</v>
      </c>
      <c r="P115" s="12"/>
      <c r="Q115" s="2"/>
      <c r="R115" s="2"/>
    </row>
    <row r="116" spans="1:18" ht="33.75">
      <c r="A116">
        <v>13</v>
      </c>
      <c r="B116">
        <v>28</v>
      </c>
      <c r="C116">
        <v>2020</v>
      </c>
      <c r="D116">
        <v>100</v>
      </c>
      <c r="G116" s="15">
        <v>100</v>
      </c>
      <c r="H116" s="20" t="s">
        <v>123</v>
      </c>
      <c r="I116" s="23">
        <v>5600</v>
      </c>
      <c r="J116" s="23" t="s">
        <v>23</v>
      </c>
      <c r="K116" s="15"/>
      <c r="L116" s="7"/>
      <c r="M116" s="2"/>
      <c r="N116" s="2"/>
      <c r="O116" s="29">
        <f>(IF(AND(J116&gt;0,J116&lt;=I116),J116,I116)*(L116-M116+N116))</f>
        <v>0</v>
      </c>
      <c r="P116" s="12"/>
      <c r="Q116" s="2"/>
      <c r="R116" s="2"/>
    </row>
    <row r="117" spans="1:18" ht="15">
      <c r="A117">
        <v>13</v>
      </c>
      <c r="B117">
        <v>28</v>
      </c>
      <c r="C117">
        <v>2020</v>
      </c>
      <c r="D117">
        <v>101</v>
      </c>
      <c r="G117" s="15">
        <v>101</v>
      </c>
      <c r="H117" s="20" t="s">
        <v>124</v>
      </c>
      <c r="I117" s="23">
        <v>7000</v>
      </c>
      <c r="J117" s="23" t="s">
        <v>23</v>
      </c>
      <c r="K117" s="15"/>
      <c r="L117" s="7"/>
      <c r="M117" s="2"/>
      <c r="N117" s="2"/>
      <c r="O117" s="29">
        <f>(IF(AND(J117&gt;0,J117&lt;=I117),J117,I117)*(L117-M117+N117))</f>
        <v>0</v>
      </c>
      <c r="P117" s="12"/>
      <c r="Q117" s="2"/>
      <c r="R117" s="2"/>
    </row>
    <row r="118" spans="1:18" ht="15">
      <c r="A118">
        <v>13</v>
      </c>
      <c r="B118">
        <v>28</v>
      </c>
      <c r="C118">
        <v>2020</v>
      </c>
      <c r="D118">
        <v>102</v>
      </c>
      <c r="G118" s="15">
        <v>102</v>
      </c>
      <c r="H118" s="20" t="s">
        <v>125</v>
      </c>
      <c r="I118" s="23">
        <v>150</v>
      </c>
      <c r="J118" s="23" t="s">
        <v>23</v>
      </c>
      <c r="K118" s="15"/>
      <c r="L118" s="7"/>
      <c r="M118" s="2"/>
      <c r="N118" s="2"/>
      <c r="O118" s="29">
        <f>(IF(AND(J118&gt;0,J118&lt;=I118),J118,I118)*(L118-M118+N118))</f>
        <v>0</v>
      </c>
      <c r="P118" s="12"/>
      <c r="Q118" s="2"/>
      <c r="R118" s="2"/>
    </row>
    <row r="119" spans="1:18" ht="67.5">
      <c r="A119">
        <v>13</v>
      </c>
      <c r="B119">
        <v>28</v>
      </c>
      <c r="C119">
        <v>2020</v>
      </c>
      <c r="D119">
        <v>103</v>
      </c>
      <c r="G119" s="15">
        <v>103</v>
      </c>
      <c r="H119" s="20" t="s">
        <v>126</v>
      </c>
      <c r="I119" s="23">
        <v>110</v>
      </c>
      <c r="J119" s="23" t="s">
        <v>23</v>
      </c>
      <c r="K119" s="15"/>
      <c r="L119" s="7"/>
      <c r="M119" s="2"/>
      <c r="N119" s="2"/>
      <c r="O119" s="29">
        <f>(IF(AND(J119&gt;0,J119&lt;=I119),J119,I119)*(L119-M119+N119))</f>
        <v>0</v>
      </c>
      <c r="P119" s="12"/>
      <c r="Q119" s="2"/>
      <c r="R119" s="2"/>
    </row>
    <row r="120" spans="1:18" ht="22.5">
      <c r="A120">
        <v>13</v>
      </c>
      <c r="B120">
        <v>28</v>
      </c>
      <c r="C120">
        <v>2020</v>
      </c>
      <c r="D120">
        <v>104</v>
      </c>
      <c r="G120" s="15">
        <v>104</v>
      </c>
      <c r="H120" s="20" t="s">
        <v>127</v>
      </c>
      <c r="I120" s="23">
        <v>4800</v>
      </c>
      <c r="J120" s="23" t="s">
        <v>23</v>
      </c>
      <c r="K120" s="15"/>
      <c r="L120" s="7"/>
      <c r="M120" s="2"/>
      <c r="N120" s="2"/>
      <c r="O120" s="29">
        <f>(IF(AND(J120&gt;0,J120&lt;=I120),J120,I120)*(L120-M120+N120))</f>
        <v>0</v>
      </c>
      <c r="P120" s="12"/>
      <c r="Q120" s="2"/>
      <c r="R120" s="2"/>
    </row>
    <row r="121" spans="1:18" ht="15">
      <c r="A121">
        <v>13</v>
      </c>
      <c r="B121">
        <v>28</v>
      </c>
      <c r="C121">
        <v>2020</v>
      </c>
      <c r="D121">
        <v>105</v>
      </c>
      <c r="G121" s="15">
        <v>105</v>
      </c>
      <c r="H121" s="20" t="s">
        <v>128</v>
      </c>
      <c r="I121" s="23">
        <v>20</v>
      </c>
      <c r="J121" s="23" t="s">
        <v>23</v>
      </c>
      <c r="K121" s="15"/>
      <c r="L121" s="7"/>
      <c r="M121" s="2"/>
      <c r="N121" s="2"/>
      <c r="O121" s="29">
        <f>(IF(AND(J121&gt;0,J121&lt;=I121),J121,I121)*(L121-M121+N121))</f>
        <v>0</v>
      </c>
      <c r="P121" s="12"/>
      <c r="Q121" s="2"/>
      <c r="R121" s="2"/>
    </row>
    <row r="122" spans="1:18" ht="15">
      <c r="A122">
        <v>13</v>
      </c>
      <c r="B122">
        <v>28</v>
      </c>
      <c r="C122">
        <v>2020</v>
      </c>
      <c r="D122">
        <v>106</v>
      </c>
      <c r="G122" s="15">
        <v>106</v>
      </c>
      <c r="H122" s="20" t="s">
        <v>129</v>
      </c>
      <c r="I122" s="23">
        <v>20</v>
      </c>
      <c r="J122" s="23" t="s">
        <v>23</v>
      </c>
      <c r="K122" s="15"/>
      <c r="L122" s="7"/>
      <c r="M122" s="2"/>
      <c r="N122" s="2"/>
      <c r="O122" s="29">
        <f>(IF(AND(J122&gt;0,J122&lt;=I122),J122,I122)*(L122-M122+N122))</f>
        <v>0</v>
      </c>
      <c r="P122" s="12"/>
      <c r="Q122" s="2"/>
      <c r="R122" s="2"/>
    </row>
    <row r="123" spans="1:18" ht="15">
      <c r="A123">
        <v>13</v>
      </c>
      <c r="B123">
        <v>28</v>
      </c>
      <c r="C123">
        <v>2020</v>
      </c>
      <c r="D123">
        <v>107</v>
      </c>
      <c r="G123" s="15">
        <v>107</v>
      </c>
      <c r="H123" s="20" t="s">
        <v>130</v>
      </c>
      <c r="I123" s="23">
        <v>10</v>
      </c>
      <c r="J123" s="23" t="s">
        <v>23</v>
      </c>
      <c r="K123" s="15"/>
      <c r="L123" s="7"/>
      <c r="M123" s="2"/>
      <c r="N123" s="2"/>
      <c r="O123" s="29">
        <f>(IF(AND(J123&gt;0,J123&lt;=I123),J123,I123)*(L123-M123+N123))</f>
        <v>0</v>
      </c>
      <c r="P123" s="12"/>
      <c r="Q123" s="2"/>
      <c r="R123" s="2"/>
    </row>
    <row r="124" spans="1:18" ht="33.75">
      <c r="A124">
        <v>13</v>
      </c>
      <c r="B124">
        <v>28</v>
      </c>
      <c r="C124">
        <v>2020</v>
      </c>
      <c r="D124">
        <v>108</v>
      </c>
      <c r="G124" s="15">
        <v>108</v>
      </c>
      <c r="H124" s="20" t="s">
        <v>131</v>
      </c>
      <c r="I124" s="23">
        <v>3600</v>
      </c>
      <c r="J124" s="23" t="s">
        <v>23</v>
      </c>
      <c r="K124" s="15"/>
      <c r="L124" s="7"/>
      <c r="M124" s="2"/>
      <c r="N124" s="2"/>
      <c r="O124" s="29">
        <f>(IF(AND(J124&gt;0,J124&lt;=I124),J124,I124)*(L124-M124+N124))</f>
        <v>0</v>
      </c>
      <c r="P124" s="12"/>
      <c r="Q124" s="2"/>
      <c r="R124" s="2"/>
    </row>
    <row r="125" spans="1:18" ht="15">
      <c r="A125">
        <v>13</v>
      </c>
      <c r="B125">
        <v>28</v>
      </c>
      <c r="C125">
        <v>2020</v>
      </c>
      <c r="D125">
        <v>109</v>
      </c>
      <c r="G125" s="15">
        <v>109</v>
      </c>
      <c r="H125" s="20" t="s">
        <v>132</v>
      </c>
      <c r="I125" s="23">
        <v>160</v>
      </c>
      <c r="J125" s="23" t="s">
        <v>23</v>
      </c>
      <c r="K125" s="15"/>
      <c r="L125" s="7"/>
      <c r="M125" s="2"/>
      <c r="N125" s="2"/>
      <c r="O125" s="29">
        <f>(IF(AND(J125&gt;0,J125&lt;=I125),J125,I125)*(L125-M125+N125))</f>
        <v>0</v>
      </c>
      <c r="P125" s="12"/>
      <c r="Q125" s="2"/>
      <c r="R125" s="2"/>
    </row>
    <row r="126" spans="1:18" ht="22.5">
      <c r="A126">
        <v>13</v>
      </c>
      <c r="B126">
        <v>28</v>
      </c>
      <c r="C126">
        <v>2020</v>
      </c>
      <c r="D126">
        <v>110</v>
      </c>
      <c r="G126" s="15">
        <v>110</v>
      </c>
      <c r="H126" s="20" t="s">
        <v>133</v>
      </c>
      <c r="I126" s="23">
        <v>500</v>
      </c>
      <c r="J126" s="23" t="s">
        <v>23</v>
      </c>
      <c r="K126" s="15"/>
      <c r="L126" s="7"/>
      <c r="M126" s="2"/>
      <c r="N126" s="2"/>
      <c r="O126" s="29">
        <f>(IF(AND(J126&gt;0,J126&lt;=I126),J126,I126)*(L126-M126+N126))</f>
        <v>0</v>
      </c>
      <c r="P126" s="12"/>
      <c r="Q126" s="2"/>
      <c r="R126" s="2"/>
    </row>
    <row r="127" spans="1:18" ht="22.5">
      <c r="A127">
        <v>13</v>
      </c>
      <c r="B127">
        <v>28</v>
      </c>
      <c r="C127">
        <v>2020</v>
      </c>
      <c r="D127">
        <v>111</v>
      </c>
      <c r="G127" s="15">
        <v>111</v>
      </c>
      <c r="H127" s="20" t="s">
        <v>134</v>
      </c>
      <c r="I127" s="23">
        <v>1000</v>
      </c>
      <c r="J127" s="23" t="s">
        <v>23</v>
      </c>
      <c r="K127" s="15"/>
      <c r="L127" s="7"/>
      <c r="M127" s="2"/>
      <c r="N127" s="2"/>
      <c r="O127" s="29">
        <f>(IF(AND(J127&gt;0,J127&lt;=I127),J127,I127)*(L127-M127+N127))</f>
        <v>0</v>
      </c>
      <c r="P127" s="12"/>
      <c r="Q127" s="2"/>
      <c r="R127" s="2"/>
    </row>
    <row r="128" spans="1:18" ht="22.5">
      <c r="A128">
        <v>13</v>
      </c>
      <c r="B128">
        <v>28</v>
      </c>
      <c r="C128">
        <v>2020</v>
      </c>
      <c r="D128">
        <v>112</v>
      </c>
      <c r="G128" s="15">
        <v>112</v>
      </c>
      <c r="H128" s="20" t="s">
        <v>135</v>
      </c>
      <c r="I128" s="23">
        <v>500</v>
      </c>
      <c r="J128" s="23" t="s">
        <v>23</v>
      </c>
      <c r="K128" s="15"/>
      <c r="L128" s="7"/>
      <c r="M128" s="2"/>
      <c r="N128" s="2"/>
      <c r="O128" s="29">
        <f>(IF(AND(J128&gt;0,J128&lt;=I128),J128,I128)*(L128-M128+N128))</f>
        <v>0</v>
      </c>
      <c r="P128" s="12"/>
      <c r="Q128" s="2"/>
      <c r="R128" s="2"/>
    </row>
    <row r="129" spans="1:18" ht="22.5">
      <c r="A129">
        <v>13</v>
      </c>
      <c r="B129">
        <v>28</v>
      </c>
      <c r="C129">
        <v>2020</v>
      </c>
      <c r="D129">
        <v>113</v>
      </c>
      <c r="G129" s="15">
        <v>113</v>
      </c>
      <c r="H129" s="20" t="s">
        <v>136</v>
      </c>
      <c r="I129" s="23">
        <v>5500</v>
      </c>
      <c r="J129" s="23" t="s">
        <v>23</v>
      </c>
      <c r="K129" s="15"/>
      <c r="L129" s="7"/>
      <c r="M129" s="2"/>
      <c r="N129" s="2"/>
      <c r="O129" s="29">
        <f>(IF(AND(J129&gt;0,J129&lt;=I129),J129,I129)*(L129-M129+N129))</f>
        <v>0</v>
      </c>
      <c r="P129" s="12"/>
      <c r="Q129" s="2"/>
      <c r="R129" s="2"/>
    </row>
    <row r="130" spans="1:18" ht="22.5">
      <c r="A130">
        <v>13</v>
      </c>
      <c r="B130">
        <v>28</v>
      </c>
      <c r="C130">
        <v>2020</v>
      </c>
      <c r="D130">
        <v>114</v>
      </c>
      <c r="G130" s="15">
        <v>114</v>
      </c>
      <c r="H130" s="20" t="s">
        <v>137</v>
      </c>
      <c r="I130" s="23">
        <v>5000</v>
      </c>
      <c r="J130" s="23" t="s">
        <v>23</v>
      </c>
      <c r="K130" s="15"/>
      <c r="L130" s="7"/>
      <c r="M130" s="2"/>
      <c r="N130" s="2"/>
      <c r="O130" s="29">
        <f>(IF(AND(J130&gt;0,J130&lt;=I130),J130,I130)*(L130-M130+N130))</f>
        <v>0</v>
      </c>
      <c r="P130" s="12"/>
      <c r="Q130" s="2"/>
      <c r="R130" s="2"/>
    </row>
    <row r="131" spans="1:18" ht="15">
      <c r="A131">
        <v>13</v>
      </c>
      <c r="B131">
        <v>28</v>
      </c>
      <c r="C131">
        <v>2020</v>
      </c>
      <c r="D131">
        <v>115</v>
      </c>
      <c r="G131" s="15">
        <v>115</v>
      </c>
      <c r="H131" s="20" t="s">
        <v>138</v>
      </c>
      <c r="I131" s="23">
        <v>100</v>
      </c>
      <c r="J131" s="23" t="s">
        <v>139</v>
      </c>
      <c r="K131" s="15"/>
      <c r="L131" s="7"/>
      <c r="M131" s="2"/>
      <c r="N131" s="2"/>
      <c r="O131" s="29">
        <f>(IF(AND(J131&gt;0,J131&lt;=I131),J131,I131)*(L131-M131+N131))</f>
        <v>0</v>
      </c>
      <c r="P131" s="12"/>
      <c r="Q131" s="2"/>
      <c r="R131" s="2"/>
    </row>
    <row r="132" spans="1:18" ht="15">
      <c r="A132">
        <v>13</v>
      </c>
      <c r="B132">
        <v>28</v>
      </c>
      <c r="C132">
        <v>2020</v>
      </c>
      <c r="D132">
        <v>116</v>
      </c>
      <c r="G132" s="15">
        <v>116</v>
      </c>
      <c r="H132" s="20" t="s">
        <v>140</v>
      </c>
      <c r="I132" s="23">
        <v>200</v>
      </c>
      <c r="J132" s="23" t="s">
        <v>139</v>
      </c>
      <c r="K132" s="15"/>
      <c r="L132" s="7"/>
      <c r="M132" s="2"/>
      <c r="N132" s="2"/>
      <c r="O132" s="29">
        <f>(IF(AND(J132&gt;0,J132&lt;=I132),J132,I132)*(L132-M132+N132))</f>
        <v>0</v>
      </c>
      <c r="P132" s="12"/>
      <c r="Q132" s="2"/>
      <c r="R132" s="2"/>
    </row>
    <row r="133" spans="1:18" ht="15">
      <c r="A133">
        <v>13</v>
      </c>
      <c r="B133">
        <v>28</v>
      </c>
      <c r="C133">
        <v>2020</v>
      </c>
      <c r="D133">
        <v>117</v>
      </c>
      <c r="G133" s="15">
        <v>117</v>
      </c>
      <c r="H133" s="20" t="s">
        <v>141</v>
      </c>
      <c r="I133" s="23">
        <v>100</v>
      </c>
      <c r="J133" s="23" t="s">
        <v>139</v>
      </c>
      <c r="K133" s="15"/>
      <c r="L133" s="7"/>
      <c r="M133" s="2"/>
      <c r="N133" s="2"/>
      <c r="O133" s="29">
        <f>(IF(AND(J133&gt;0,J133&lt;=I133),J133,I133)*(L133-M133+N133))</f>
        <v>0</v>
      </c>
      <c r="P133" s="12"/>
      <c r="Q133" s="2"/>
      <c r="R133" s="2"/>
    </row>
    <row r="134" spans="1:18" ht="15">
      <c r="A134">
        <v>13</v>
      </c>
      <c r="B134">
        <v>28</v>
      </c>
      <c r="C134">
        <v>2020</v>
      </c>
      <c r="D134">
        <v>118</v>
      </c>
      <c r="G134" s="15">
        <v>118</v>
      </c>
      <c r="H134" s="20" t="s">
        <v>142</v>
      </c>
      <c r="I134" s="23">
        <v>40</v>
      </c>
      <c r="J134" s="23" t="s">
        <v>139</v>
      </c>
      <c r="K134" s="15"/>
      <c r="L134" s="7"/>
      <c r="M134" s="2"/>
      <c r="N134" s="2"/>
      <c r="O134" s="29">
        <f>(IF(AND(J134&gt;0,J134&lt;=I134),J134,I134)*(L134-M134+N134))</f>
        <v>0</v>
      </c>
      <c r="P134" s="12"/>
      <c r="Q134" s="2"/>
      <c r="R134" s="2"/>
    </row>
    <row r="135" spans="1:18" ht="15">
      <c r="A135">
        <v>13</v>
      </c>
      <c r="B135">
        <v>28</v>
      </c>
      <c r="C135">
        <v>2020</v>
      </c>
      <c r="D135">
        <v>119</v>
      </c>
      <c r="G135" s="15">
        <v>119</v>
      </c>
      <c r="H135" s="20" t="s">
        <v>143</v>
      </c>
      <c r="I135" s="23">
        <v>40</v>
      </c>
      <c r="J135" s="23" t="s">
        <v>139</v>
      </c>
      <c r="K135" s="15"/>
      <c r="L135" s="7"/>
      <c r="M135" s="2"/>
      <c r="N135" s="2"/>
      <c r="O135" s="29">
        <f>(IF(AND(J135&gt;0,J135&lt;=I135),J135,I135)*(L135-M135+N135))</f>
        <v>0</v>
      </c>
      <c r="P135" s="12"/>
      <c r="Q135" s="2"/>
      <c r="R135" s="2"/>
    </row>
    <row r="136" spans="1:18" ht="15">
      <c r="A136">
        <v>13</v>
      </c>
      <c r="B136">
        <v>28</v>
      </c>
      <c r="C136">
        <v>2020</v>
      </c>
      <c r="D136">
        <v>120</v>
      </c>
      <c r="G136" s="15">
        <v>120</v>
      </c>
      <c r="H136" s="20" t="s">
        <v>144</v>
      </c>
      <c r="I136" s="23">
        <v>20</v>
      </c>
      <c r="J136" s="23" t="s">
        <v>139</v>
      </c>
      <c r="K136" s="15"/>
      <c r="L136" s="7"/>
      <c r="M136" s="2"/>
      <c r="N136" s="2"/>
      <c r="O136" s="29">
        <f>(IF(AND(J136&gt;0,J136&lt;=I136),J136,I136)*(L136-M136+N136))</f>
        <v>0</v>
      </c>
      <c r="P136" s="12"/>
      <c r="Q136" s="2"/>
      <c r="R136" s="2"/>
    </row>
    <row r="137" spans="1:18" ht="15">
      <c r="A137">
        <v>13</v>
      </c>
      <c r="B137">
        <v>28</v>
      </c>
      <c r="C137">
        <v>2020</v>
      </c>
      <c r="D137">
        <v>121</v>
      </c>
      <c r="G137" s="15">
        <v>121</v>
      </c>
      <c r="H137" s="20" t="s">
        <v>145</v>
      </c>
      <c r="I137" s="23">
        <v>20</v>
      </c>
      <c r="J137" s="23" t="s">
        <v>139</v>
      </c>
      <c r="K137" s="15"/>
      <c r="L137" s="7"/>
      <c r="M137" s="2"/>
      <c r="N137" s="2"/>
      <c r="O137" s="29">
        <f>(IF(AND(J137&gt;0,J137&lt;=I137),J137,I137)*(L137-M137+N137))</f>
        <v>0</v>
      </c>
      <c r="P137" s="12"/>
      <c r="Q137" s="2"/>
      <c r="R137" s="2"/>
    </row>
    <row r="138" spans="1:18" ht="15">
      <c r="A138">
        <v>13</v>
      </c>
      <c r="B138">
        <v>28</v>
      </c>
      <c r="C138">
        <v>2020</v>
      </c>
      <c r="D138">
        <v>122</v>
      </c>
      <c r="G138" s="15">
        <v>122</v>
      </c>
      <c r="H138" s="20" t="s">
        <v>146</v>
      </c>
      <c r="I138" s="23">
        <v>200</v>
      </c>
      <c r="J138" s="23" t="s">
        <v>139</v>
      </c>
      <c r="K138" s="15"/>
      <c r="L138" s="7"/>
      <c r="M138" s="2"/>
      <c r="N138" s="2"/>
      <c r="O138" s="29">
        <f>(IF(AND(J138&gt;0,J138&lt;=I138),J138,I138)*(L138-M138+N138))</f>
        <v>0</v>
      </c>
      <c r="P138" s="12"/>
      <c r="Q138" s="2"/>
      <c r="R138" s="2"/>
    </row>
    <row r="139" spans="1:18" ht="15">
      <c r="A139">
        <v>13</v>
      </c>
      <c r="B139">
        <v>28</v>
      </c>
      <c r="C139">
        <v>2020</v>
      </c>
      <c r="D139">
        <v>123</v>
      </c>
      <c r="G139" s="15">
        <v>123</v>
      </c>
      <c r="H139" s="20" t="s">
        <v>147</v>
      </c>
      <c r="I139" s="23">
        <v>100</v>
      </c>
      <c r="J139" s="23" t="s">
        <v>139</v>
      </c>
      <c r="K139" s="15"/>
      <c r="L139" s="7"/>
      <c r="M139" s="2"/>
      <c r="N139" s="2"/>
      <c r="O139" s="29">
        <f>(IF(AND(J139&gt;0,J139&lt;=I139),J139,I139)*(L139-M139+N139))</f>
        <v>0</v>
      </c>
      <c r="P139" s="12"/>
      <c r="Q139" s="2"/>
      <c r="R139" s="2"/>
    </row>
    <row r="140" spans="1:18" ht="15">
      <c r="A140">
        <v>13</v>
      </c>
      <c r="B140">
        <v>28</v>
      </c>
      <c r="C140">
        <v>2020</v>
      </c>
      <c r="D140">
        <v>124</v>
      </c>
      <c r="G140" s="15">
        <v>124</v>
      </c>
      <c r="H140" s="20" t="s">
        <v>148</v>
      </c>
      <c r="I140" s="23">
        <v>200</v>
      </c>
      <c r="J140" s="23" t="s">
        <v>139</v>
      </c>
      <c r="K140" s="15"/>
      <c r="L140" s="7"/>
      <c r="M140" s="2"/>
      <c r="N140" s="2"/>
      <c r="O140" s="29">
        <f>(IF(AND(J140&gt;0,J140&lt;=I140),J140,I140)*(L140-M140+N140))</f>
        <v>0</v>
      </c>
      <c r="P140" s="12"/>
      <c r="Q140" s="2"/>
      <c r="R140" s="2"/>
    </row>
    <row r="141" spans="1:18" ht="15">
      <c r="A141">
        <v>13</v>
      </c>
      <c r="B141">
        <v>28</v>
      </c>
      <c r="C141">
        <v>2020</v>
      </c>
      <c r="D141">
        <v>125</v>
      </c>
      <c r="G141" s="15">
        <v>125</v>
      </c>
      <c r="H141" s="20" t="s">
        <v>149</v>
      </c>
      <c r="I141" s="23">
        <v>75</v>
      </c>
      <c r="J141" s="23" t="s">
        <v>139</v>
      </c>
      <c r="K141" s="15"/>
      <c r="L141" s="7"/>
      <c r="M141" s="2"/>
      <c r="N141" s="2"/>
      <c r="O141" s="29">
        <f>(IF(AND(J141&gt;0,J141&lt;=I141),J141,I141)*(L141-M141+N141))</f>
        <v>0</v>
      </c>
      <c r="P141" s="12"/>
      <c r="Q141" s="2"/>
      <c r="R141" s="2"/>
    </row>
    <row r="142" spans="1:18" ht="15">
      <c r="A142">
        <v>13</v>
      </c>
      <c r="B142">
        <v>28</v>
      </c>
      <c r="C142">
        <v>2020</v>
      </c>
      <c r="D142">
        <v>126</v>
      </c>
      <c r="G142" s="15">
        <v>126</v>
      </c>
      <c r="H142" s="20" t="s">
        <v>150</v>
      </c>
      <c r="I142" s="23">
        <v>5600</v>
      </c>
      <c r="J142" s="23" t="s">
        <v>23</v>
      </c>
      <c r="K142" s="15"/>
      <c r="L142" s="7"/>
      <c r="M142" s="2"/>
      <c r="N142" s="2"/>
      <c r="O142" s="29">
        <f>(IF(AND(J142&gt;0,J142&lt;=I142),J142,I142)*(L142-M142+N142))</f>
        <v>0</v>
      </c>
      <c r="P142" s="12"/>
      <c r="Q142" s="2"/>
      <c r="R142" s="2"/>
    </row>
    <row r="143" spans="1:18" ht="22.5">
      <c r="A143">
        <v>13</v>
      </c>
      <c r="B143">
        <v>28</v>
      </c>
      <c r="C143">
        <v>2020</v>
      </c>
      <c r="D143">
        <v>127</v>
      </c>
      <c r="G143" s="15">
        <v>127</v>
      </c>
      <c r="H143" s="20" t="s">
        <v>151</v>
      </c>
      <c r="I143" s="23">
        <v>840</v>
      </c>
      <c r="J143" s="23" t="s">
        <v>152</v>
      </c>
      <c r="K143" s="15"/>
      <c r="L143" s="7"/>
      <c r="M143" s="2"/>
      <c r="N143" s="2"/>
      <c r="O143" s="29">
        <f>(IF(AND(J143&gt;0,J143&lt;=I143),J143,I143)*(L143-M143+N143))</f>
        <v>0</v>
      </c>
      <c r="P143" s="12"/>
      <c r="Q143" s="2"/>
      <c r="R143" s="2"/>
    </row>
    <row r="144" spans="1:18" ht="22.5">
      <c r="A144">
        <v>13</v>
      </c>
      <c r="B144">
        <v>28</v>
      </c>
      <c r="C144">
        <v>2020</v>
      </c>
      <c r="D144">
        <v>128</v>
      </c>
      <c r="G144" s="15">
        <v>128</v>
      </c>
      <c r="H144" s="20" t="s">
        <v>153</v>
      </c>
      <c r="I144" s="23">
        <v>840</v>
      </c>
      <c r="J144" s="23" t="s">
        <v>152</v>
      </c>
      <c r="K144" s="15"/>
      <c r="L144" s="7"/>
      <c r="M144" s="2"/>
      <c r="N144" s="2"/>
      <c r="O144" s="29">
        <f>(IF(AND(J144&gt;0,J144&lt;=I144),J144,I144)*(L144-M144+N144))</f>
        <v>0</v>
      </c>
      <c r="P144" s="12"/>
      <c r="Q144" s="2"/>
      <c r="R144" s="2"/>
    </row>
    <row r="145" spans="1:18" ht="22.5">
      <c r="A145">
        <v>13</v>
      </c>
      <c r="B145">
        <v>28</v>
      </c>
      <c r="C145">
        <v>2020</v>
      </c>
      <c r="D145">
        <v>129</v>
      </c>
      <c r="G145" s="15">
        <v>129</v>
      </c>
      <c r="H145" s="20" t="s">
        <v>154</v>
      </c>
      <c r="I145" s="23">
        <v>150</v>
      </c>
      <c r="J145" s="23" t="s">
        <v>152</v>
      </c>
      <c r="K145" s="15"/>
      <c r="L145" s="7"/>
      <c r="M145" s="2"/>
      <c r="N145" s="2"/>
      <c r="O145" s="29">
        <f>(IF(AND(J145&gt;0,J145&lt;=I145),J145,I145)*(L145-M145+N145))</f>
        <v>0</v>
      </c>
      <c r="P145" s="12"/>
      <c r="Q145" s="2"/>
      <c r="R145" s="2"/>
    </row>
    <row r="146" spans="1:18" ht="22.5">
      <c r="A146">
        <v>13</v>
      </c>
      <c r="B146">
        <v>28</v>
      </c>
      <c r="C146">
        <v>2020</v>
      </c>
      <c r="D146">
        <v>130</v>
      </c>
      <c r="G146" s="15">
        <v>130</v>
      </c>
      <c r="H146" s="20" t="s">
        <v>155</v>
      </c>
      <c r="I146" s="23">
        <v>70</v>
      </c>
      <c r="J146" s="23" t="s">
        <v>152</v>
      </c>
      <c r="K146" s="15"/>
      <c r="L146" s="7"/>
      <c r="M146" s="2"/>
      <c r="N146" s="2"/>
      <c r="O146" s="29">
        <f>(IF(AND(J146&gt;0,J146&lt;=I146),J146,I146)*(L146-M146+N146))</f>
        <v>0</v>
      </c>
      <c r="P146" s="12"/>
      <c r="Q146" s="2"/>
      <c r="R146" s="2"/>
    </row>
    <row r="147" spans="1:18" ht="22.5">
      <c r="A147">
        <v>13</v>
      </c>
      <c r="B147">
        <v>28</v>
      </c>
      <c r="C147">
        <v>2020</v>
      </c>
      <c r="D147">
        <v>131</v>
      </c>
      <c r="G147" s="15">
        <v>131</v>
      </c>
      <c r="H147" s="20" t="s">
        <v>156</v>
      </c>
      <c r="I147" s="23">
        <v>60</v>
      </c>
      <c r="J147" s="23" t="s">
        <v>152</v>
      </c>
      <c r="K147" s="15"/>
      <c r="L147" s="7"/>
      <c r="M147" s="2"/>
      <c r="N147" s="2"/>
      <c r="O147" s="29">
        <f>(IF(AND(J147&gt;0,J147&lt;=I147),J147,I147)*(L147-M147+N147))</f>
        <v>0</v>
      </c>
      <c r="P147" s="12"/>
      <c r="Q147" s="2"/>
      <c r="R147" s="2"/>
    </row>
    <row r="148" spans="1:18" ht="22.5">
      <c r="A148">
        <v>13</v>
      </c>
      <c r="B148">
        <v>28</v>
      </c>
      <c r="C148">
        <v>2020</v>
      </c>
      <c r="D148">
        <v>132</v>
      </c>
      <c r="G148" s="15">
        <v>132</v>
      </c>
      <c r="H148" s="20" t="s">
        <v>157</v>
      </c>
      <c r="I148" s="23">
        <v>40</v>
      </c>
      <c r="J148" s="23" t="s">
        <v>152</v>
      </c>
      <c r="K148" s="15"/>
      <c r="L148" s="7"/>
      <c r="M148" s="2"/>
      <c r="N148" s="2"/>
      <c r="O148" s="29">
        <f>(IF(AND(J148&gt;0,J148&lt;=I148),J148,I148)*(L148-M148+N148))</f>
        <v>0</v>
      </c>
      <c r="P148" s="12"/>
      <c r="Q148" s="2"/>
      <c r="R148" s="2"/>
    </row>
    <row r="149" spans="1:18" ht="22.5">
      <c r="A149">
        <v>13</v>
      </c>
      <c r="B149">
        <v>28</v>
      </c>
      <c r="C149">
        <v>2020</v>
      </c>
      <c r="D149">
        <v>133</v>
      </c>
      <c r="G149" s="15">
        <v>133</v>
      </c>
      <c r="H149" s="20" t="s">
        <v>158</v>
      </c>
      <c r="I149" s="23">
        <v>60</v>
      </c>
      <c r="J149" s="23" t="s">
        <v>23</v>
      </c>
      <c r="K149" s="15"/>
      <c r="L149" s="7"/>
      <c r="M149" s="2"/>
      <c r="N149" s="2"/>
      <c r="O149" s="29">
        <f>(IF(AND(J149&gt;0,J149&lt;=I149),J149,I149)*(L149-M149+N149))</f>
        <v>0</v>
      </c>
      <c r="P149" s="12"/>
      <c r="Q149" s="2"/>
      <c r="R149" s="2"/>
    </row>
    <row r="150" spans="1:18" ht="22.5">
      <c r="A150">
        <v>13</v>
      </c>
      <c r="B150">
        <v>28</v>
      </c>
      <c r="C150">
        <v>2020</v>
      </c>
      <c r="D150">
        <v>134</v>
      </c>
      <c r="G150" s="15">
        <v>134</v>
      </c>
      <c r="H150" s="20" t="s">
        <v>159</v>
      </c>
      <c r="I150" s="23">
        <v>60</v>
      </c>
      <c r="J150" s="23" t="s">
        <v>23</v>
      </c>
      <c r="K150" s="15"/>
      <c r="L150" s="7"/>
      <c r="M150" s="2"/>
      <c r="N150" s="2"/>
      <c r="O150" s="29">
        <f>(IF(AND(J150&gt;0,J150&lt;=I150),J150,I150)*(L150-M150+N150))</f>
        <v>0</v>
      </c>
      <c r="P150" s="12"/>
      <c r="Q150" s="2"/>
      <c r="R150" s="2"/>
    </row>
    <row r="151" spans="1:18" ht="22.5">
      <c r="A151">
        <v>13</v>
      </c>
      <c r="B151">
        <v>28</v>
      </c>
      <c r="C151">
        <v>2020</v>
      </c>
      <c r="D151">
        <v>135</v>
      </c>
      <c r="G151" s="15">
        <v>135</v>
      </c>
      <c r="H151" s="20" t="s">
        <v>160</v>
      </c>
      <c r="I151" s="23">
        <v>800</v>
      </c>
      <c r="J151" s="23" t="s">
        <v>23</v>
      </c>
      <c r="K151" s="15"/>
      <c r="L151" s="7"/>
      <c r="M151" s="2"/>
      <c r="N151" s="2"/>
      <c r="O151" s="29">
        <f>(IF(AND(J151&gt;0,J151&lt;=I151),J151,I151)*(L151-M151+N151))</f>
        <v>0</v>
      </c>
      <c r="P151" s="12"/>
      <c r="Q151" s="2"/>
      <c r="R151" s="2"/>
    </row>
    <row r="152" spans="1:18" ht="22.5">
      <c r="A152">
        <v>13</v>
      </c>
      <c r="B152">
        <v>28</v>
      </c>
      <c r="C152">
        <v>2020</v>
      </c>
      <c r="D152">
        <v>136</v>
      </c>
      <c r="G152" s="15">
        <v>136</v>
      </c>
      <c r="H152" s="20" t="s">
        <v>161</v>
      </c>
      <c r="I152" s="23">
        <v>900</v>
      </c>
      <c r="J152" s="23" t="s">
        <v>23</v>
      </c>
      <c r="K152" s="15"/>
      <c r="L152" s="7"/>
      <c r="M152" s="2"/>
      <c r="N152" s="2"/>
      <c r="O152" s="29">
        <f>(IF(AND(J152&gt;0,J152&lt;=I152),J152,I152)*(L152-M152+N152))</f>
        <v>0</v>
      </c>
      <c r="P152" s="12"/>
      <c r="Q152" s="2"/>
      <c r="R152" s="2"/>
    </row>
    <row r="153" spans="1:18" ht="22.5">
      <c r="A153">
        <v>13</v>
      </c>
      <c r="B153">
        <v>28</v>
      </c>
      <c r="C153">
        <v>2020</v>
      </c>
      <c r="D153">
        <v>137</v>
      </c>
      <c r="G153" s="15">
        <v>137</v>
      </c>
      <c r="H153" s="20" t="s">
        <v>162</v>
      </c>
      <c r="I153" s="23">
        <v>500</v>
      </c>
      <c r="J153" s="23" t="s">
        <v>23</v>
      </c>
      <c r="K153" s="15"/>
      <c r="L153" s="7"/>
      <c r="M153" s="2"/>
      <c r="N153" s="2"/>
      <c r="O153" s="29">
        <f>(IF(AND(J153&gt;0,J153&lt;=I153),J153,I153)*(L153-M153+N153))</f>
        <v>0</v>
      </c>
      <c r="P153" s="12"/>
      <c r="Q153" s="2"/>
      <c r="R153" s="2"/>
    </row>
    <row r="154" spans="1:18" ht="22.5">
      <c r="A154">
        <v>13</v>
      </c>
      <c r="B154">
        <v>28</v>
      </c>
      <c r="C154">
        <v>2020</v>
      </c>
      <c r="D154">
        <v>138</v>
      </c>
      <c r="G154" s="15">
        <v>138</v>
      </c>
      <c r="H154" s="20" t="s">
        <v>163</v>
      </c>
      <c r="I154" s="23">
        <v>60</v>
      </c>
      <c r="J154" s="23" t="s">
        <v>23</v>
      </c>
      <c r="K154" s="15"/>
      <c r="L154" s="7"/>
      <c r="M154" s="2"/>
      <c r="N154" s="2"/>
      <c r="O154" s="29">
        <f>(IF(AND(J154&gt;0,J154&lt;=I154),J154,I154)*(L154-M154+N154))</f>
        <v>0</v>
      </c>
      <c r="P154" s="12"/>
      <c r="Q154" s="2"/>
      <c r="R154" s="2"/>
    </row>
    <row r="155" spans="1:18" ht="22.5">
      <c r="A155">
        <v>13</v>
      </c>
      <c r="B155">
        <v>28</v>
      </c>
      <c r="C155">
        <v>2020</v>
      </c>
      <c r="D155">
        <v>139</v>
      </c>
      <c r="G155" s="15">
        <v>139</v>
      </c>
      <c r="H155" s="20" t="s">
        <v>164</v>
      </c>
      <c r="I155" s="23">
        <v>60</v>
      </c>
      <c r="J155" s="23" t="s">
        <v>23</v>
      </c>
      <c r="K155" s="15"/>
      <c r="L155" s="7"/>
      <c r="M155" s="2"/>
      <c r="N155" s="2"/>
      <c r="O155" s="29">
        <f>(IF(AND(J155&gt;0,J155&lt;=I155),J155,I155)*(L155-M155+N155))</f>
        <v>0</v>
      </c>
      <c r="P155" s="12"/>
      <c r="Q155" s="2"/>
      <c r="R155" s="2"/>
    </row>
    <row r="156" spans="1:18" ht="22.5">
      <c r="A156">
        <v>13</v>
      </c>
      <c r="B156">
        <v>28</v>
      </c>
      <c r="C156">
        <v>2020</v>
      </c>
      <c r="D156">
        <v>140</v>
      </c>
      <c r="G156" s="15">
        <v>140</v>
      </c>
      <c r="H156" s="20" t="s">
        <v>165</v>
      </c>
      <c r="I156" s="23">
        <v>800</v>
      </c>
      <c r="J156" s="23" t="s">
        <v>23</v>
      </c>
      <c r="K156" s="15"/>
      <c r="L156" s="7"/>
      <c r="M156" s="2"/>
      <c r="N156" s="2"/>
      <c r="O156" s="29">
        <f>(IF(AND(J156&gt;0,J156&lt;=I156),J156,I156)*(L156-M156+N156))</f>
        <v>0</v>
      </c>
      <c r="P156" s="12"/>
      <c r="Q156" s="2"/>
      <c r="R156" s="2"/>
    </row>
    <row r="157" spans="1:18" ht="22.5">
      <c r="A157">
        <v>13</v>
      </c>
      <c r="B157">
        <v>28</v>
      </c>
      <c r="C157">
        <v>2020</v>
      </c>
      <c r="D157">
        <v>141</v>
      </c>
      <c r="G157" s="15">
        <v>141</v>
      </c>
      <c r="H157" s="20" t="s">
        <v>166</v>
      </c>
      <c r="I157" s="23">
        <v>900</v>
      </c>
      <c r="J157" s="23" t="s">
        <v>23</v>
      </c>
      <c r="K157" s="15"/>
      <c r="L157" s="7"/>
      <c r="M157" s="2"/>
      <c r="N157" s="2"/>
      <c r="O157" s="29">
        <f>(IF(AND(J157&gt;0,J157&lt;=I157),J157,I157)*(L157-M157+N157))</f>
        <v>0</v>
      </c>
      <c r="P157" s="12"/>
      <c r="Q157" s="2"/>
      <c r="R157" s="2"/>
    </row>
    <row r="158" spans="1:18" ht="22.5">
      <c r="A158">
        <v>13</v>
      </c>
      <c r="B158">
        <v>28</v>
      </c>
      <c r="C158">
        <v>2020</v>
      </c>
      <c r="D158">
        <v>142</v>
      </c>
      <c r="G158" s="15">
        <v>142</v>
      </c>
      <c r="H158" s="20" t="s">
        <v>167</v>
      </c>
      <c r="I158" s="23">
        <v>840</v>
      </c>
      <c r="J158" s="23" t="s">
        <v>23</v>
      </c>
      <c r="K158" s="15"/>
      <c r="L158" s="7"/>
      <c r="M158" s="2"/>
      <c r="N158" s="2"/>
      <c r="O158" s="29">
        <f>(IF(AND(J158&gt;0,J158&lt;=I158),J158,I158)*(L158-M158+N158))</f>
        <v>0</v>
      </c>
      <c r="P158" s="12"/>
      <c r="Q158" s="2"/>
      <c r="R158" s="2"/>
    </row>
    <row r="159" spans="1:18" ht="15">
      <c r="A159">
        <v>13</v>
      </c>
      <c r="B159">
        <v>28</v>
      </c>
      <c r="C159">
        <v>2020</v>
      </c>
      <c r="D159">
        <v>143</v>
      </c>
      <c r="G159" s="15">
        <v>143</v>
      </c>
      <c r="H159" s="20" t="s">
        <v>168</v>
      </c>
      <c r="I159" s="23">
        <v>280</v>
      </c>
      <c r="J159" s="23" t="s">
        <v>23</v>
      </c>
      <c r="K159" s="15"/>
      <c r="L159" s="7"/>
      <c r="M159" s="2"/>
      <c r="N159" s="2"/>
      <c r="O159" s="29">
        <f>(IF(AND(J159&gt;0,J159&lt;=I159),J159,I159)*(L159-M159+N159))</f>
        <v>0</v>
      </c>
      <c r="P159" s="12"/>
      <c r="Q159" s="2"/>
      <c r="R159" s="2"/>
    </row>
    <row r="160" spans="1:18" ht="15">
      <c r="A160">
        <v>13</v>
      </c>
      <c r="B160">
        <v>28</v>
      </c>
      <c r="C160">
        <v>2020</v>
      </c>
      <c r="D160">
        <v>144</v>
      </c>
      <c r="G160" s="15">
        <v>144</v>
      </c>
      <c r="H160" s="20" t="s">
        <v>169</v>
      </c>
      <c r="I160" s="23">
        <v>100</v>
      </c>
      <c r="J160" s="23" t="s">
        <v>23</v>
      </c>
      <c r="K160" s="15"/>
      <c r="L160" s="7"/>
      <c r="M160" s="2"/>
      <c r="N160" s="2"/>
      <c r="O160" s="29">
        <f>(IF(AND(J160&gt;0,J160&lt;=I160),J160,I160)*(L160-M160+N160))</f>
        <v>0</v>
      </c>
      <c r="P160" s="12"/>
      <c r="Q160" s="2"/>
      <c r="R160" s="2"/>
    </row>
    <row r="161" spans="1:18" ht="15">
      <c r="A161">
        <v>13</v>
      </c>
      <c r="B161">
        <v>28</v>
      </c>
      <c r="C161">
        <v>2020</v>
      </c>
      <c r="D161">
        <v>145</v>
      </c>
      <c r="G161" s="15">
        <v>145</v>
      </c>
      <c r="H161" s="20" t="s">
        <v>170</v>
      </c>
      <c r="I161" s="23">
        <v>60</v>
      </c>
      <c r="J161" s="23" t="s">
        <v>23</v>
      </c>
      <c r="K161" s="15"/>
      <c r="L161" s="7"/>
      <c r="M161" s="2"/>
      <c r="N161" s="2"/>
      <c r="O161" s="29">
        <f>(IF(AND(J161&gt;0,J161&lt;=I161),J161,I161)*(L161-M161+N161))</f>
        <v>0</v>
      </c>
      <c r="P161" s="12"/>
      <c r="Q161" s="2"/>
      <c r="R161" s="2"/>
    </row>
    <row r="162" spans="1:18" ht="15">
      <c r="A162">
        <v>13</v>
      </c>
      <c r="B162">
        <v>28</v>
      </c>
      <c r="C162">
        <v>2020</v>
      </c>
      <c r="D162">
        <v>146</v>
      </c>
      <c r="G162" s="15">
        <v>146</v>
      </c>
      <c r="H162" s="20" t="s">
        <v>171</v>
      </c>
      <c r="I162" s="23">
        <v>200</v>
      </c>
      <c r="J162" s="23" t="s">
        <v>23</v>
      </c>
      <c r="K162" s="15"/>
      <c r="L162" s="7"/>
      <c r="M162" s="2"/>
      <c r="N162" s="2"/>
      <c r="O162" s="29">
        <f>(IF(AND(J162&gt;0,J162&lt;=I162),J162,I162)*(L162-M162+N162))</f>
        <v>0</v>
      </c>
      <c r="P162" s="12"/>
      <c r="Q162" s="2"/>
      <c r="R162" s="2"/>
    </row>
    <row r="163" spans="1:18" ht="15">
      <c r="A163">
        <v>13</v>
      </c>
      <c r="B163">
        <v>28</v>
      </c>
      <c r="C163">
        <v>2020</v>
      </c>
      <c r="D163">
        <v>147</v>
      </c>
      <c r="G163" s="15">
        <v>147</v>
      </c>
      <c r="H163" s="20" t="s">
        <v>172</v>
      </c>
      <c r="I163" s="23">
        <v>100</v>
      </c>
      <c r="J163" s="23" t="s">
        <v>23</v>
      </c>
      <c r="K163" s="15"/>
      <c r="L163" s="7"/>
      <c r="M163" s="2"/>
      <c r="N163" s="2"/>
      <c r="O163" s="29">
        <f>(IF(AND(J163&gt;0,J163&lt;=I163),J163,I163)*(L163-M163+N163))</f>
        <v>0</v>
      </c>
      <c r="P163" s="12"/>
      <c r="Q163" s="2"/>
      <c r="R163" s="2"/>
    </row>
    <row r="164" spans="1:18" ht="22.5">
      <c r="A164">
        <v>13</v>
      </c>
      <c r="B164">
        <v>28</v>
      </c>
      <c r="C164">
        <v>2020</v>
      </c>
      <c r="D164">
        <v>148</v>
      </c>
      <c r="G164" s="15">
        <v>148</v>
      </c>
      <c r="H164" s="20" t="s">
        <v>173</v>
      </c>
      <c r="I164" s="23">
        <v>40</v>
      </c>
      <c r="J164" s="23" t="s">
        <v>23</v>
      </c>
      <c r="K164" s="15"/>
      <c r="L164" s="7"/>
      <c r="M164" s="2"/>
      <c r="N164" s="2"/>
      <c r="O164" s="29">
        <f>(IF(AND(J164&gt;0,J164&lt;=I164),J164,I164)*(L164-M164+N164))</f>
        <v>0</v>
      </c>
      <c r="P164" s="12"/>
      <c r="Q164" s="2"/>
      <c r="R164" s="2"/>
    </row>
    <row r="165" spans="1:18" ht="22.5">
      <c r="A165">
        <v>13</v>
      </c>
      <c r="B165">
        <v>28</v>
      </c>
      <c r="C165">
        <v>2020</v>
      </c>
      <c r="D165">
        <v>149</v>
      </c>
      <c r="G165" s="15">
        <v>149</v>
      </c>
      <c r="H165" s="20" t="s">
        <v>174</v>
      </c>
      <c r="I165" s="23">
        <v>40</v>
      </c>
      <c r="J165" s="23" t="s">
        <v>23</v>
      </c>
      <c r="K165" s="15"/>
      <c r="L165" s="7"/>
      <c r="M165" s="2"/>
      <c r="N165" s="2"/>
      <c r="O165" s="29">
        <f>(IF(AND(J165&gt;0,J165&lt;=I165),J165,I165)*(L165-M165+N165))</f>
        <v>0</v>
      </c>
      <c r="P165" s="12"/>
      <c r="Q165" s="2"/>
      <c r="R165" s="2"/>
    </row>
    <row r="166" spans="1:18" ht="22.5">
      <c r="A166">
        <v>13</v>
      </c>
      <c r="B166">
        <v>28</v>
      </c>
      <c r="C166">
        <v>2020</v>
      </c>
      <c r="D166">
        <v>150</v>
      </c>
      <c r="G166" s="15">
        <v>150</v>
      </c>
      <c r="H166" s="20" t="s">
        <v>175</v>
      </c>
      <c r="I166" s="23">
        <v>1000</v>
      </c>
      <c r="J166" s="23" t="s">
        <v>23</v>
      </c>
      <c r="K166" s="15"/>
      <c r="L166" s="7"/>
      <c r="M166" s="2"/>
      <c r="N166" s="2"/>
      <c r="O166" s="29">
        <f>(IF(AND(J166&gt;0,J166&lt;=I166),J166,I166)*(L166-M166+N166))</f>
        <v>0</v>
      </c>
      <c r="P166" s="12"/>
      <c r="Q166" s="2"/>
      <c r="R166" s="2"/>
    </row>
    <row r="167" spans="1:18" ht="22.5">
      <c r="A167">
        <v>13</v>
      </c>
      <c r="B167">
        <v>28</v>
      </c>
      <c r="C167">
        <v>2020</v>
      </c>
      <c r="D167">
        <v>151</v>
      </c>
      <c r="G167" s="15">
        <v>151</v>
      </c>
      <c r="H167" s="20" t="s">
        <v>176</v>
      </c>
      <c r="I167" s="23">
        <v>40</v>
      </c>
      <c r="J167" s="23" t="s">
        <v>23</v>
      </c>
      <c r="K167" s="15"/>
      <c r="L167" s="7"/>
      <c r="M167" s="2"/>
      <c r="N167" s="2"/>
      <c r="O167" s="29">
        <f>(IF(AND(J167&gt;0,J167&lt;=I167),J167,I167)*(L167-M167+N167))</f>
        <v>0</v>
      </c>
      <c r="P167" s="12"/>
      <c r="Q167" s="2"/>
      <c r="R167" s="2"/>
    </row>
    <row r="168" spans="1:18" ht="22.5">
      <c r="A168">
        <v>13</v>
      </c>
      <c r="B168">
        <v>28</v>
      </c>
      <c r="C168">
        <v>2020</v>
      </c>
      <c r="D168">
        <v>152</v>
      </c>
      <c r="G168" s="15">
        <v>152</v>
      </c>
      <c r="H168" s="20" t="s">
        <v>177</v>
      </c>
      <c r="I168" s="23">
        <v>40</v>
      </c>
      <c r="J168" s="23" t="s">
        <v>23</v>
      </c>
      <c r="K168" s="15"/>
      <c r="L168" s="7"/>
      <c r="M168" s="2"/>
      <c r="N168" s="2"/>
      <c r="O168" s="29">
        <f>(IF(AND(J168&gt;0,J168&lt;=I168),J168,I168)*(L168-M168+N168))</f>
        <v>0</v>
      </c>
      <c r="P168" s="12"/>
      <c r="Q168" s="2"/>
      <c r="R168" s="2"/>
    </row>
    <row r="169" spans="1:18" ht="22.5">
      <c r="A169">
        <v>13</v>
      </c>
      <c r="B169">
        <v>28</v>
      </c>
      <c r="C169">
        <v>2020</v>
      </c>
      <c r="D169">
        <v>153</v>
      </c>
      <c r="G169" s="15">
        <v>153</v>
      </c>
      <c r="H169" s="20" t="s">
        <v>178</v>
      </c>
      <c r="I169" s="23">
        <v>800</v>
      </c>
      <c r="J169" s="23" t="s">
        <v>23</v>
      </c>
      <c r="K169" s="15"/>
      <c r="L169" s="7"/>
      <c r="M169" s="2"/>
      <c r="N169" s="2"/>
      <c r="O169" s="29">
        <f>(IF(AND(J169&gt;0,J169&lt;=I169),J169,I169)*(L169-M169+N169))</f>
        <v>0</v>
      </c>
      <c r="P169" s="12"/>
      <c r="Q169" s="2"/>
      <c r="R169" s="2"/>
    </row>
    <row r="170" spans="1:18" ht="22.5">
      <c r="A170">
        <v>13</v>
      </c>
      <c r="B170">
        <v>28</v>
      </c>
      <c r="C170">
        <v>2020</v>
      </c>
      <c r="D170">
        <v>154</v>
      </c>
      <c r="G170" s="15">
        <v>154</v>
      </c>
      <c r="H170" s="20" t="s">
        <v>179</v>
      </c>
      <c r="I170" s="23">
        <v>100</v>
      </c>
      <c r="J170" s="23" t="s">
        <v>23</v>
      </c>
      <c r="K170" s="15"/>
      <c r="L170" s="7"/>
      <c r="M170" s="2"/>
      <c r="N170" s="2"/>
      <c r="O170" s="29">
        <f>(IF(AND(J170&gt;0,J170&lt;=I170),J170,I170)*(L170-M170+N170))</f>
        <v>0</v>
      </c>
      <c r="P170" s="12"/>
      <c r="Q170" s="2"/>
      <c r="R170" s="2"/>
    </row>
    <row r="171" spans="1:18" ht="22.5">
      <c r="A171">
        <v>13</v>
      </c>
      <c r="B171">
        <v>28</v>
      </c>
      <c r="C171">
        <v>2020</v>
      </c>
      <c r="D171">
        <v>155</v>
      </c>
      <c r="G171" s="15">
        <v>155</v>
      </c>
      <c r="H171" s="20" t="s">
        <v>180</v>
      </c>
      <c r="I171" s="23">
        <v>30</v>
      </c>
      <c r="J171" s="23" t="s">
        <v>23</v>
      </c>
      <c r="K171" s="15"/>
      <c r="L171" s="7"/>
      <c r="M171" s="2"/>
      <c r="N171" s="2"/>
      <c r="O171" s="29">
        <f>(IF(AND(J171&gt;0,J171&lt;=I171),J171,I171)*(L171-M171+N171))</f>
        <v>0</v>
      </c>
      <c r="P171" s="12"/>
      <c r="Q171" s="2"/>
      <c r="R171" s="2"/>
    </row>
    <row r="172" spans="1:18" ht="22.5">
      <c r="A172">
        <v>13</v>
      </c>
      <c r="B172">
        <v>28</v>
      </c>
      <c r="C172">
        <v>2020</v>
      </c>
      <c r="D172">
        <v>156</v>
      </c>
      <c r="G172" s="15">
        <v>156</v>
      </c>
      <c r="H172" s="20" t="s">
        <v>181</v>
      </c>
      <c r="I172" s="23">
        <v>1200</v>
      </c>
      <c r="J172" s="23" t="s">
        <v>23</v>
      </c>
      <c r="K172" s="15"/>
      <c r="L172" s="7"/>
      <c r="M172" s="2"/>
      <c r="N172" s="2"/>
      <c r="O172" s="29">
        <f>(IF(AND(J172&gt;0,J172&lt;=I172),J172,I172)*(L172-M172+N172))</f>
        <v>0</v>
      </c>
      <c r="P172" s="12"/>
      <c r="Q172" s="2"/>
      <c r="R172" s="2"/>
    </row>
    <row r="173" spans="1:18" ht="22.5">
      <c r="A173">
        <v>13</v>
      </c>
      <c r="B173">
        <v>28</v>
      </c>
      <c r="C173">
        <v>2020</v>
      </c>
      <c r="D173">
        <v>157</v>
      </c>
      <c r="G173" s="15">
        <v>157</v>
      </c>
      <c r="H173" s="20" t="s">
        <v>182</v>
      </c>
      <c r="I173" s="23">
        <v>800</v>
      </c>
      <c r="J173" s="23" t="s">
        <v>23</v>
      </c>
      <c r="K173" s="15"/>
      <c r="L173" s="7"/>
      <c r="M173" s="2"/>
      <c r="N173" s="2"/>
      <c r="O173" s="29">
        <f>(IF(AND(J173&gt;0,J173&lt;=I173),J173,I173)*(L173-M173+N173))</f>
        <v>0</v>
      </c>
      <c r="P173" s="12"/>
      <c r="Q173" s="2"/>
      <c r="R173" s="2"/>
    </row>
    <row r="174" spans="1:18" ht="22.5">
      <c r="A174">
        <v>13</v>
      </c>
      <c r="B174">
        <v>28</v>
      </c>
      <c r="C174">
        <v>2020</v>
      </c>
      <c r="D174">
        <v>158</v>
      </c>
      <c r="G174" s="15">
        <v>158</v>
      </c>
      <c r="H174" s="20" t="s">
        <v>183</v>
      </c>
      <c r="I174" s="23">
        <v>400</v>
      </c>
      <c r="J174" s="23" t="s">
        <v>23</v>
      </c>
      <c r="K174" s="15"/>
      <c r="L174" s="7"/>
      <c r="M174" s="2"/>
      <c r="N174" s="2"/>
      <c r="O174" s="29">
        <f>(IF(AND(J174&gt;0,J174&lt;=I174),J174,I174)*(L174-M174+N174))</f>
        <v>0</v>
      </c>
      <c r="P174" s="12"/>
      <c r="Q174" s="2"/>
      <c r="R174" s="2"/>
    </row>
    <row r="175" spans="1:18" ht="22.5">
      <c r="A175">
        <v>13</v>
      </c>
      <c r="B175">
        <v>28</v>
      </c>
      <c r="C175">
        <v>2020</v>
      </c>
      <c r="D175">
        <v>159</v>
      </c>
      <c r="G175" s="15">
        <v>159</v>
      </c>
      <c r="H175" s="20" t="s">
        <v>184</v>
      </c>
      <c r="I175" s="23">
        <v>100</v>
      </c>
      <c r="J175" s="23" t="s">
        <v>23</v>
      </c>
      <c r="K175" s="15"/>
      <c r="L175" s="7"/>
      <c r="M175" s="2"/>
      <c r="N175" s="2"/>
      <c r="O175" s="29">
        <f>(IF(AND(J175&gt;0,J175&lt;=I175),J175,I175)*(L175-M175+N175))</f>
        <v>0</v>
      </c>
      <c r="P175" s="12"/>
      <c r="Q175" s="2"/>
      <c r="R175" s="2"/>
    </row>
    <row r="176" spans="1:18" ht="15">
      <c r="A176">
        <v>13</v>
      </c>
      <c r="B176">
        <v>28</v>
      </c>
      <c r="C176">
        <v>2020</v>
      </c>
      <c r="D176">
        <v>160</v>
      </c>
      <c r="G176" s="15">
        <v>160</v>
      </c>
      <c r="H176" s="20" t="s">
        <v>185</v>
      </c>
      <c r="I176" s="23">
        <v>150</v>
      </c>
      <c r="J176" s="23" t="s">
        <v>23</v>
      </c>
      <c r="K176" s="15"/>
      <c r="L176" s="7"/>
      <c r="M176" s="2"/>
      <c r="N176" s="2"/>
      <c r="O176" s="29">
        <f>(IF(AND(J176&gt;0,J176&lt;=I176),J176,I176)*(L176-M176+N176))</f>
        <v>0</v>
      </c>
      <c r="P176" s="12"/>
      <c r="Q176" s="2"/>
      <c r="R176" s="2"/>
    </row>
    <row r="177" spans="1:18" ht="15">
      <c r="A177">
        <v>13</v>
      </c>
      <c r="B177">
        <v>28</v>
      </c>
      <c r="C177">
        <v>2020</v>
      </c>
      <c r="D177">
        <v>161</v>
      </c>
      <c r="G177" s="15">
        <v>161</v>
      </c>
      <c r="H177" s="20" t="s">
        <v>186</v>
      </c>
      <c r="I177" s="23">
        <v>100</v>
      </c>
      <c r="J177" s="23" t="s">
        <v>23</v>
      </c>
      <c r="K177" s="15"/>
      <c r="L177" s="7"/>
      <c r="M177" s="2"/>
      <c r="N177" s="2"/>
      <c r="O177" s="29">
        <f>(IF(AND(J177&gt;0,J177&lt;=I177),J177,I177)*(L177-M177+N177))</f>
        <v>0</v>
      </c>
      <c r="P177" s="12"/>
      <c r="Q177" s="2"/>
      <c r="R177" s="2"/>
    </row>
    <row r="178" spans="1:18" ht="22.5">
      <c r="A178">
        <v>13</v>
      </c>
      <c r="B178">
        <v>28</v>
      </c>
      <c r="C178">
        <v>2020</v>
      </c>
      <c r="D178">
        <v>162</v>
      </c>
      <c r="G178" s="15">
        <v>162</v>
      </c>
      <c r="H178" s="20" t="s">
        <v>187</v>
      </c>
      <c r="I178" s="23">
        <v>900</v>
      </c>
      <c r="J178" s="23" t="s">
        <v>23</v>
      </c>
      <c r="K178" s="15"/>
      <c r="L178" s="7"/>
      <c r="M178" s="2"/>
      <c r="N178" s="2"/>
      <c r="O178" s="29">
        <f>(IF(AND(J178&gt;0,J178&lt;=I178),J178,I178)*(L178-M178+N178))</f>
        <v>0</v>
      </c>
      <c r="P178" s="12"/>
      <c r="Q178" s="2"/>
      <c r="R178" s="2"/>
    </row>
    <row r="179" spans="1:18" ht="22.5">
      <c r="A179">
        <v>13</v>
      </c>
      <c r="B179">
        <v>28</v>
      </c>
      <c r="C179">
        <v>2020</v>
      </c>
      <c r="D179">
        <v>163</v>
      </c>
      <c r="G179" s="15">
        <v>163</v>
      </c>
      <c r="H179" s="20" t="s">
        <v>188</v>
      </c>
      <c r="I179" s="23">
        <v>60</v>
      </c>
      <c r="J179" s="23" t="s">
        <v>23</v>
      </c>
      <c r="K179" s="15"/>
      <c r="L179" s="7"/>
      <c r="M179" s="2"/>
      <c r="N179" s="2"/>
      <c r="O179" s="29">
        <f>(IF(AND(J179&gt;0,J179&lt;=I179),J179,I179)*(L179-M179+N179))</f>
        <v>0</v>
      </c>
      <c r="P179" s="12"/>
      <c r="Q179" s="2"/>
      <c r="R179" s="2"/>
    </row>
    <row r="180" spans="1:18" ht="22.5">
      <c r="A180">
        <v>13</v>
      </c>
      <c r="B180">
        <v>28</v>
      </c>
      <c r="C180">
        <v>2020</v>
      </c>
      <c r="D180">
        <v>164</v>
      </c>
      <c r="G180" s="15">
        <v>164</v>
      </c>
      <c r="H180" s="20" t="s">
        <v>189</v>
      </c>
      <c r="I180" s="23">
        <v>60</v>
      </c>
      <c r="J180" s="23" t="s">
        <v>23</v>
      </c>
      <c r="K180" s="15"/>
      <c r="L180" s="7"/>
      <c r="M180" s="2"/>
      <c r="N180" s="2"/>
      <c r="O180" s="29">
        <f>(IF(AND(J180&gt;0,J180&lt;=I180),J180,I180)*(L180-M180+N180))</f>
        <v>0</v>
      </c>
      <c r="P180" s="12"/>
      <c r="Q180" s="2"/>
      <c r="R180" s="2"/>
    </row>
    <row r="181" spans="1:18" ht="22.5">
      <c r="A181">
        <v>13</v>
      </c>
      <c r="B181">
        <v>28</v>
      </c>
      <c r="C181">
        <v>2020</v>
      </c>
      <c r="D181">
        <v>165</v>
      </c>
      <c r="G181" s="15">
        <v>165</v>
      </c>
      <c r="H181" s="20" t="s">
        <v>190</v>
      </c>
      <c r="I181" s="23">
        <v>60</v>
      </c>
      <c r="J181" s="23" t="s">
        <v>23</v>
      </c>
      <c r="K181" s="15"/>
      <c r="L181" s="7"/>
      <c r="M181" s="2"/>
      <c r="N181" s="2"/>
      <c r="O181" s="29">
        <f>(IF(AND(J181&gt;0,J181&lt;=I181),J181,I181)*(L181-M181+N181))</f>
        <v>0</v>
      </c>
      <c r="P181" s="12"/>
      <c r="Q181" s="2"/>
      <c r="R181" s="2"/>
    </row>
    <row r="182" spans="1:18" ht="22.5">
      <c r="A182">
        <v>13</v>
      </c>
      <c r="B182">
        <v>28</v>
      </c>
      <c r="C182">
        <v>2020</v>
      </c>
      <c r="D182">
        <v>166</v>
      </c>
      <c r="G182" s="15">
        <v>166</v>
      </c>
      <c r="H182" s="20" t="s">
        <v>191</v>
      </c>
      <c r="I182" s="23">
        <v>300</v>
      </c>
      <c r="J182" s="23" t="s">
        <v>23</v>
      </c>
      <c r="K182" s="15"/>
      <c r="L182" s="7"/>
      <c r="M182" s="2"/>
      <c r="N182" s="2"/>
      <c r="O182" s="29">
        <f>(IF(AND(J182&gt;0,J182&lt;=I182),J182,I182)*(L182-M182+N182))</f>
        <v>0</v>
      </c>
      <c r="P182" s="12"/>
      <c r="Q182" s="2"/>
      <c r="R182" s="2"/>
    </row>
    <row r="183" spans="1:18" ht="15">
      <c r="A183">
        <v>13</v>
      </c>
      <c r="B183">
        <v>28</v>
      </c>
      <c r="C183">
        <v>2020</v>
      </c>
      <c r="D183">
        <v>167</v>
      </c>
      <c r="G183" s="15">
        <v>167</v>
      </c>
      <c r="H183" s="20" t="s">
        <v>192</v>
      </c>
      <c r="I183" s="23">
        <v>60</v>
      </c>
      <c r="J183" s="23" t="s">
        <v>23</v>
      </c>
      <c r="K183" s="15"/>
      <c r="L183" s="7"/>
      <c r="M183" s="2"/>
      <c r="N183" s="2"/>
      <c r="O183" s="29">
        <f>(IF(AND(J183&gt;0,J183&lt;=I183),J183,I183)*(L183-M183+N183))</f>
        <v>0</v>
      </c>
      <c r="P183" s="12"/>
      <c r="Q183" s="2"/>
      <c r="R183" s="2"/>
    </row>
    <row r="184" spans="1:18" ht="22.5">
      <c r="A184">
        <v>13</v>
      </c>
      <c r="B184">
        <v>28</v>
      </c>
      <c r="C184">
        <v>2020</v>
      </c>
      <c r="D184">
        <v>168</v>
      </c>
      <c r="G184" s="15">
        <v>168</v>
      </c>
      <c r="H184" s="20" t="s">
        <v>193</v>
      </c>
      <c r="I184" s="23">
        <v>50</v>
      </c>
      <c r="J184" s="23" t="s">
        <v>23</v>
      </c>
      <c r="K184" s="15"/>
      <c r="L184" s="7"/>
      <c r="M184" s="2"/>
      <c r="N184" s="2"/>
      <c r="O184" s="29">
        <f>(IF(AND(J184&gt;0,J184&lt;=I184),J184,I184)*(L184-M184+N184))</f>
        <v>0</v>
      </c>
      <c r="P184" s="12"/>
      <c r="Q184" s="2"/>
      <c r="R184" s="2"/>
    </row>
    <row r="185" spans="1:18" ht="22.5">
      <c r="A185">
        <v>13</v>
      </c>
      <c r="B185">
        <v>28</v>
      </c>
      <c r="C185">
        <v>2020</v>
      </c>
      <c r="D185">
        <v>169</v>
      </c>
      <c r="G185" s="15">
        <v>169</v>
      </c>
      <c r="H185" s="20" t="s">
        <v>194</v>
      </c>
      <c r="I185" s="23">
        <v>240</v>
      </c>
      <c r="J185" s="23" t="s">
        <v>139</v>
      </c>
      <c r="K185" s="15"/>
      <c r="L185" s="7"/>
      <c r="M185" s="2"/>
      <c r="N185" s="2"/>
      <c r="O185" s="29">
        <f>(IF(AND(J185&gt;0,J185&lt;=I185),J185,I185)*(L185-M185+N185))</f>
        <v>0</v>
      </c>
      <c r="P185" s="12"/>
      <c r="Q185" s="2"/>
      <c r="R185" s="2"/>
    </row>
    <row r="186" spans="1:18" ht="22.5">
      <c r="A186">
        <v>13</v>
      </c>
      <c r="B186">
        <v>28</v>
      </c>
      <c r="C186">
        <v>2020</v>
      </c>
      <c r="D186">
        <v>170</v>
      </c>
      <c r="G186" s="15">
        <v>170</v>
      </c>
      <c r="H186" s="20" t="s">
        <v>195</v>
      </c>
      <c r="I186" s="23">
        <v>200</v>
      </c>
      <c r="J186" s="23" t="s">
        <v>139</v>
      </c>
      <c r="K186" s="15"/>
      <c r="L186" s="7"/>
      <c r="M186" s="2"/>
      <c r="N186" s="2"/>
      <c r="O186" s="29">
        <f>(IF(AND(J186&gt;0,J186&lt;=I186),J186,I186)*(L186-M186+N186))</f>
        <v>0</v>
      </c>
      <c r="P186" s="12"/>
      <c r="Q186" s="2"/>
      <c r="R186" s="2"/>
    </row>
    <row r="187" spans="1:18" ht="22.5">
      <c r="A187">
        <v>13</v>
      </c>
      <c r="B187">
        <v>28</v>
      </c>
      <c r="C187">
        <v>2020</v>
      </c>
      <c r="D187">
        <v>171</v>
      </c>
      <c r="G187" s="15">
        <v>171</v>
      </c>
      <c r="H187" s="20" t="s">
        <v>196</v>
      </c>
      <c r="I187" s="23">
        <v>1000</v>
      </c>
      <c r="J187" s="23" t="s">
        <v>23</v>
      </c>
      <c r="K187" s="15"/>
      <c r="L187" s="7"/>
      <c r="M187" s="2"/>
      <c r="N187" s="2"/>
      <c r="O187" s="29">
        <f>(IF(AND(J187&gt;0,J187&lt;=I187),J187,I187)*(L187-M187+N187))</f>
        <v>0</v>
      </c>
      <c r="P187" s="12"/>
      <c r="Q187" s="2"/>
      <c r="R187" s="2"/>
    </row>
    <row r="188" spans="1:18" ht="22.5">
      <c r="A188">
        <v>13</v>
      </c>
      <c r="B188">
        <v>28</v>
      </c>
      <c r="C188">
        <v>2020</v>
      </c>
      <c r="D188">
        <v>172</v>
      </c>
      <c r="G188" s="15">
        <v>172</v>
      </c>
      <c r="H188" s="20" t="s">
        <v>197</v>
      </c>
      <c r="I188" s="23">
        <v>1000</v>
      </c>
      <c r="J188" s="23" t="s">
        <v>23</v>
      </c>
      <c r="K188" s="15"/>
      <c r="L188" s="7"/>
      <c r="M188" s="2"/>
      <c r="N188" s="2"/>
      <c r="O188" s="29">
        <f>(IF(AND(J188&gt;0,J188&lt;=I188),J188,I188)*(L188-M188+N188))</f>
        <v>0</v>
      </c>
      <c r="P188" s="12"/>
      <c r="Q188" s="2"/>
      <c r="R188" s="2"/>
    </row>
    <row r="189" spans="1:18" ht="22.5">
      <c r="A189">
        <v>13</v>
      </c>
      <c r="B189">
        <v>28</v>
      </c>
      <c r="C189">
        <v>2020</v>
      </c>
      <c r="D189">
        <v>173</v>
      </c>
      <c r="G189" s="15">
        <v>173</v>
      </c>
      <c r="H189" s="20" t="s">
        <v>198</v>
      </c>
      <c r="I189" s="23">
        <v>500</v>
      </c>
      <c r="J189" s="23" t="s">
        <v>23</v>
      </c>
      <c r="K189" s="15"/>
      <c r="L189" s="7"/>
      <c r="M189" s="2"/>
      <c r="N189" s="2"/>
      <c r="O189" s="29">
        <f>(IF(AND(J189&gt;0,J189&lt;=I189),J189,I189)*(L189-M189+N189))</f>
        <v>0</v>
      </c>
      <c r="P189" s="12"/>
      <c r="Q189" s="2"/>
      <c r="R189" s="2"/>
    </row>
    <row r="190" spans="1:18" ht="15">
      <c r="A190">
        <v>13</v>
      </c>
      <c r="B190">
        <v>28</v>
      </c>
      <c r="C190">
        <v>2020</v>
      </c>
      <c r="D190">
        <v>174</v>
      </c>
      <c r="G190" s="15">
        <v>174</v>
      </c>
      <c r="H190" s="20" t="s">
        <v>199</v>
      </c>
      <c r="I190" s="23">
        <v>200</v>
      </c>
      <c r="J190" s="23" t="s">
        <v>139</v>
      </c>
      <c r="K190" s="15"/>
      <c r="L190" s="7"/>
      <c r="M190" s="2"/>
      <c r="N190" s="2"/>
      <c r="O190" s="29">
        <f>(IF(AND(J190&gt;0,J190&lt;=I190),J190,I190)*(L190-M190+N190))</f>
        <v>0</v>
      </c>
      <c r="P190" s="12"/>
      <c r="Q190" s="2"/>
      <c r="R190" s="2"/>
    </row>
    <row r="191" spans="1:18" ht="15">
      <c r="A191">
        <v>13</v>
      </c>
      <c r="B191">
        <v>28</v>
      </c>
      <c r="C191">
        <v>2020</v>
      </c>
      <c r="D191">
        <v>175</v>
      </c>
      <c r="G191" s="15">
        <v>175</v>
      </c>
      <c r="H191" s="20" t="s">
        <v>200</v>
      </c>
      <c r="I191" s="23">
        <v>150</v>
      </c>
      <c r="J191" s="23" t="s">
        <v>23</v>
      </c>
      <c r="K191" s="15"/>
      <c r="L191" s="7"/>
      <c r="M191" s="2"/>
      <c r="N191" s="2"/>
      <c r="O191" s="29">
        <f>(IF(AND(J191&gt;0,J191&lt;=I191),J191,I191)*(L191-M191+N191))</f>
        <v>0</v>
      </c>
      <c r="P191" s="12"/>
      <c r="Q191" s="2"/>
      <c r="R191" s="2"/>
    </row>
    <row r="192" spans="1:18" ht="15">
      <c r="A192">
        <v>13</v>
      </c>
      <c r="B192">
        <v>28</v>
      </c>
      <c r="C192">
        <v>2020</v>
      </c>
      <c r="D192">
        <v>176</v>
      </c>
      <c r="G192" s="15">
        <v>176</v>
      </c>
      <c r="H192" s="20" t="s">
        <v>201</v>
      </c>
      <c r="I192" s="23">
        <v>120</v>
      </c>
      <c r="J192" s="23" t="s">
        <v>23</v>
      </c>
      <c r="K192" s="15"/>
      <c r="L192" s="7"/>
      <c r="M192" s="2"/>
      <c r="N192" s="2"/>
      <c r="O192" s="29">
        <f>(IF(AND(J192&gt;0,J192&lt;=I192),J192,I192)*(L192-M192+N192))</f>
        <v>0</v>
      </c>
      <c r="P192" s="12"/>
      <c r="Q192" s="2"/>
      <c r="R192" s="2"/>
    </row>
    <row r="193" spans="7:18" ht="15">
      <c r="G193" s="15"/>
      <c r="H193" s="20"/>
      <c r="I193" s="23"/>
      <c r="J193" s="23"/>
      <c r="K193" s="15"/>
      <c r="L193" s="7"/>
      <c r="M193" s="2"/>
      <c r="N193" s="2"/>
      <c r="O193" s="9"/>
      <c r="P193" s="12"/>
      <c r="Q193" s="2"/>
      <c r="R193" s="2"/>
    </row>
    <row r="194" spans="8:15" ht="15">
      <c r="H194" s="16"/>
      <c r="L194" s="31" t="s">
        <v>202</v>
      </c>
      <c r="N194" s="32"/>
      <c r="O194" s="33">
        <f>SUM(O10:O192)</f>
        <v>0</v>
      </c>
    </row>
    <row r="195" ht="15.75" thickBot="1">
      <c r="H195" s="16"/>
    </row>
    <row r="196" spans="8:16" ht="15">
      <c r="H196" s="16"/>
      <c r="N196" s="38"/>
      <c r="O196" s="41"/>
      <c r="P196" s="42" t="s">
        <v>207</v>
      </c>
    </row>
    <row r="197" spans="8:16" ht="15">
      <c r="H197" s="16" t="s">
        <v>203</v>
      </c>
      <c r="I197" s="36"/>
      <c r="N197" s="38"/>
      <c r="O197" s="40"/>
      <c r="P197" s="39"/>
    </row>
    <row r="198" spans="8:16" ht="15">
      <c r="H198" s="16" t="s">
        <v>204</v>
      </c>
      <c r="I198" s="36"/>
      <c r="N198" s="38"/>
      <c r="O198" s="40"/>
      <c r="P198" s="39"/>
    </row>
    <row r="199" spans="8:16" ht="15">
      <c r="H199" s="16" t="s">
        <v>205</v>
      </c>
      <c r="I199" s="4"/>
      <c r="N199" s="38"/>
      <c r="O199" s="40"/>
      <c r="P199" s="39"/>
    </row>
    <row r="200" spans="8:16" ht="15">
      <c r="H200" s="16" t="s">
        <v>206</v>
      </c>
      <c r="I200" s="36"/>
      <c r="N200" s="38"/>
      <c r="O200" s="40"/>
      <c r="P200" s="39"/>
    </row>
    <row r="201" spans="8:16" ht="15">
      <c r="H201" s="16"/>
      <c r="I201" s="37"/>
      <c r="N201" s="38"/>
      <c r="O201" s="40"/>
      <c r="P201" s="39"/>
    </row>
    <row r="202" spans="8:16" ht="15">
      <c r="H202" s="16"/>
      <c r="I202" s="4"/>
      <c r="N202" s="38"/>
      <c r="O202" s="40"/>
      <c r="P202" s="39"/>
    </row>
    <row r="203" spans="8:16" ht="15">
      <c r="H203" s="16"/>
      <c r="I203" s="4"/>
      <c r="N203" s="38"/>
      <c r="O203" s="40"/>
      <c r="P203" s="39"/>
    </row>
    <row r="204" spans="14:16" ht="15">
      <c r="N204" s="38"/>
      <c r="O204" s="40"/>
      <c r="P204" s="39"/>
    </row>
    <row r="205" spans="14:16" ht="15.75" thickBot="1">
      <c r="N205" s="38"/>
      <c r="O205" s="43"/>
      <c r="P205" s="44" t="s">
        <v>208</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Fernanda Gozzano Spina</dc:creator>
  <cp:keywords/>
  <dc:description/>
  <cp:lastModifiedBy>Maria Fernanda Gozzano Spina</cp:lastModifiedBy>
  <dcterms:created xsi:type="dcterms:W3CDTF">2020-03-24T13:42:52Z</dcterms:created>
  <dcterms:modified xsi:type="dcterms:W3CDTF">2020-03-24T13:42:55Z</dcterms:modified>
  <cp:category/>
  <cp:version/>
  <cp:contentType/>
  <cp:contentStatus/>
</cp:coreProperties>
</file>